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 activeTab="1"/>
  </bookViews>
  <sheets>
    <sheet name="Udvalget for Økonomi og Erhverv" sheetId="1" r:id="rId1"/>
    <sheet name="Udv Økonomi og Erhverv-IKKE ove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16" i="1" s="1"/>
  <c r="B2" i="1"/>
</calcChain>
</file>

<file path=xl/sharedStrings.xml><?xml version="1.0" encoding="utf-8"?>
<sst xmlns="http://schemas.openxmlformats.org/spreadsheetml/2006/main" count="427" uniqueCount="238">
  <si>
    <t>Udvalg: Økonomi og Erhverv</t>
  </si>
  <si>
    <t>Drift</t>
  </si>
  <si>
    <t>Aftaleholder/område:</t>
  </si>
  <si>
    <t>Konto 
(sted)</t>
  </si>
  <si>
    <t>Korrigeret budget 2016</t>
  </si>
  <si>
    <t>Regnskab 2016</t>
  </si>
  <si>
    <t>Budget-
overførseler fra 2016 til 2017</t>
  </si>
  <si>
    <t>Dok.nr.</t>
  </si>
  <si>
    <t>+ = overskud,    - =  underskud</t>
  </si>
  <si>
    <t>Indenfor rammen:</t>
  </si>
  <si>
    <t>Teknik og Miljø:</t>
  </si>
  <si>
    <t>Ubestemte formål/arealer til udlejning</t>
  </si>
  <si>
    <t>00.22.05</t>
  </si>
  <si>
    <t>23419-17</t>
  </si>
  <si>
    <t>Faste ejend.- Fælles formål</t>
  </si>
  <si>
    <t>00.25.10</t>
  </si>
  <si>
    <t>Faste ejend.- Beboelse</t>
  </si>
  <si>
    <t>00.25.11</t>
  </si>
  <si>
    <t>Faste ejend.- Andre faste ejd.</t>
  </si>
  <si>
    <t>00.25.13</t>
  </si>
  <si>
    <t>Direktionen</t>
  </si>
  <si>
    <t>06.45.51</t>
  </si>
  <si>
    <t>Politik &amp; Analyse</t>
  </si>
  <si>
    <t>I.T.</t>
  </si>
  <si>
    <t>06.45.52</t>
  </si>
  <si>
    <t>Staben Økonomi</t>
  </si>
  <si>
    <t>Staben Personale &amp; Udvikling</t>
  </si>
  <si>
    <t>Staben Social &amp; Sundhed</t>
  </si>
  <si>
    <t>Dagtilbud</t>
  </si>
  <si>
    <t>Skoler</t>
  </si>
  <si>
    <t>Kultur og Fritid</t>
  </si>
  <si>
    <t>Social &amp; Handicap</t>
  </si>
  <si>
    <t>06.45.57</t>
  </si>
  <si>
    <t>Vej &amp; Park</t>
  </si>
  <si>
    <t>Teknik og Miljø</t>
  </si>
  <si>
    <t>Plan og Byg</t>
  </si>
  <si>
    <t>Borgerservice</t>
  </si>
  <si>
    <t>Jobcenter</t>
  </si>
  <si>
    <t>06.45.53</t>
  </si>
  <si>
    <t>Børn, Unge og Familie</t>
  </si>
  <si>
    <t>06.45.58</t>
  </si>
  <si>
    <t>Lederløn - indenfor direktionens ramme:</t>
  </si>
  <si>
    <t>Direktionen:</t>
  </si>
  <si>
    <t>Ledelsesløn</t>
  </si>
  <si>
    <t>Politik og Analyse</t>
  </si>
  <si>
    <t xml:space="preserve"> </t>
  </si>
  <si>
    <t>06.45.51+53</t>
  </si>
  <si>
    <t>Udenfor rammen - 100% overførsel:</t>
  </si>
  <si>
    <t>Varde, VUC i Campusbygning</t>
  </si>
  <si>
    <t>Kommunalbestyrelsesmedlemmer</t>
  </si>
  <si>
    <t>06.42.41</t>
  </si>
  <si>
    <t>Valg</t>
  </si>
  <si>
    <t>06.42.43</t>
  </si>
  <si>
    <t>Byrådets udviklingspulje</t>
  </si>
  <si>
    <t>Central konto ifm lederafskedigelse/fratrædelse</t>
  </si>
  <si>
    <t>Diverse kontingenter</t>
  </si>
  <si>
    <t>Direktionens tværfaglige ad hoc pulje</t>
  </si>
  <si>
    <t>Kommissioner, råd og nævn</t>
  </si>
  <si>
    <t>06.42.42</t>
  </si>
  <si>
    <t>Fælles kontorhold</t>
  </si>
  <si>
    <t>Konsulentbistand</t>
  </si>
  <si>
    <t>Kørselsgodtgørelse</t>
  </si>
  <si>
    <t>Projekt - Vision 2030</t>
  </si>
  <si>
    <t>Annoncer</t>
  </si>
  <si>
    <t>Kommunikation, markedsføring og udvikling</t>
  </si>
  <si>
    <t>Helhedsplanen, Boulevarden</t>
  </si>
  <si>
    <t>Rollemodelprojekt</t>
  </si>
  <si>
    <t>Forældrerolleprojekt</t>
  </si>
  <si>
    <t>Varde årets cykelkommune</t>
  </si>
  <si>
    <t>Fagsystem mm</t>
  </si>
  <si>
    <t>Infrastruktur</t>
  </si>
  <si>
    <t>Servicedisk</t>
  </si>
  <si>
    <t>Projekter</t>
  </si>
  <si>
    <t>Intern salg</t>
  </si>
  <si>
    <t>Leje og leasing</t>
  </si>
  <si>
    <t>GIS</t>
  </si>
  <si>
    <t>00.52.89</t>
  </si>
  <si>
    <t>Staben Økonomi:</t>
  </si>
  <si>
    <t>Central pulje ifm medarbejderafskedigelse-/fratrædelse</t>
  </si>
  <si>
    <t>Aflevering af data til Statens arkiver</t>
  </si>
  <si>
    <t>Andel af landskvote-integrationsområdet</t>
  </si>
  <si>
    <t>Forsikring</t>
  </si>
  <si>
    <t>06.52.74</t>
  </si>
  <si>
    <t>Risikostyring</t>
  </si>
  <si>
    <t>Kontorelever</t>
  </si>
  <si>
    <t>Elektronisk jobdatabase</t>
  </si>
  <si>
    <t>Central pulje til fratrådt personale ifm sparekatalog</t>
  </si>
  <si>
    <t>Pulje til fastholdelse, trivsel og forebyggelse</t>
  </si>
  <si>
    <t>MED-kurser</t>
  </si>
  <si>
    <t>Akutbidrag-1 øres pulje</t>
  </si>
  <si>
    <t>Pulje til barsel</t>
  </si>
  <si>
    <t>06.52.70</t>
  </si>
  <si>
    <t>Pulje til langtidssygdom</t>
  </si>
  <si>
    <t>Kultur &amp; Fritid</t>
  </si>
  <si>
    <t>Fritidssamråd</t>
  </si>
  <si>
    <t>Kunstforening</t>
  </si>
  <si>
    <t>TV2 på Tour</t>
  </si>
  <si>
    <t>Bosætning</t>
  </si>
  <si>
    <t>Vækststrategi/vækstuge</t>
  </si>
  <si>
    <t>Turisme og Erhverv</t>
  </si>
  <si>
    <t>06.48.62+67</t>
  </si>
  <si>
    <t>Udviklingsråd</t>
  </si>
  <si>
    <t>06.45.67</t>
  </si>
  <si>
    <t>Social 6 Handicap</t>
  </si>
  <si>
    <t>Delegationsaftaler</t>
  </si>
  <si>
    <t>Styrket efteruddannelse-ADL, Visitation</t>
  </si>
  <si>
    <t>Administrationsbygninger</t>
  </si>
  <si>
    <t>06.45.50</t>
  </si>
  <si>
    <t>Kantinedrift</t>
  </si>
  <si>
    <t>Drift af kommunebiler</t>
  </si>
  <si>
    <t>Energibesparende foranstaltninger</t>
  </si>
  <si>
    <t>Forbrugsregistrering</t>
  </si>
  <si>
    <t>Skimmelsvampanalyser</t>
  </si>
  <si>
    <t>Statsafg for enkeltudvindere og udledn af spildevand,udgifter</t>
  </si>
  <si>
    <t>06.45.55</t>
  </si>
  <si>
    <t>Planlægning - kommune &amp; lokalplaner</t>
  </si>
  <si>
    <t>Planlægning -administrationsudgift</t>
  </si>
  <si>
    <t>Handicapkørsel</t>
  </si>
  <si>
    <t>02.32.31</t>
  </si>
  <si>
    <t>Kørselsstyringssystem</t>
  </si>
  <si>
    <t>M-ploy</t>
  </si>
  <si>
    <t>Børn og Forebyggelse</t>
  </si>
  <si>
    <t>Projekt - faglig ledelse</t>
  </si>
  <si>
    <t>Projekt - KEEP</t>
  </si>
  <si>
    <t>Total overførsel fra 2016 til 2017 - drift</t>
  </si>
  <si>
    <t>Kort info omkring budgetoversel 2016-17  Udvalget for Økonomi og Erhverv</t>
  </si>
  <si>
    <t>Aktuelt</t>
  </si>
  <si>
    <t>Historik</t>
  </si>
  <si>
    <t>2016-17</t>
  </si>
  <si>
    <t>2015-16</t>
  </si>
  <si>
    <t>2014-15</t>
  </si>
  <si>
    <t>Konto 0</t>
  </si>
  <si>
    <t>Konto 2</t>
  </si>
  <si>
    <t>Konto 6</t>
  </si>
  <si>
    <t>Total</t>
  </si>
  <si>
    <t>Indenfor ramme</t>
  </si>
  <si>
    <t>Lederløn</t>
  </si>
  <si>
    <t>Udenfor ramme - 100% ovf.</t>
  </si>
  <si>
    <t>Se dok 16477-16</t>
  </si>
  <si>
    <t>Se dok 886-15</t>
  </si>
  <si>
    <t>Korr.budget</t>
  </si>
  <si>
    <t>Regnskab</t>
  </si>
  <si>
    <t>Restbudget</t>
  </si>
  <si>
    <t>Ovf til 2017</t>
  </si>
  <si>
    <t>Ikke ovf beløb</t>
  </si>
  <si>
    <t>Ovf til 2016</t>
  </si>
  <si>
    <t>Totalafstemning - nettotal</t>
  </si>
  <si>
    <t>Udvalget for Økonomi &amp; Erhverv</t>
  </si>
  <si>
    <t>Se specifikation nedenfor</t>
  </si>
  <si>
    <t>Specifikation over budgetbeløb indenfor ramme som IKKE er medtaget i overførsler 2016-17</t>
  </si>
  <si>
    <t>0.18</t>
  </si>
  <si>
    <t>0.95</t>
  </si>
  <si>
    <t>5.99</t>
  </si>
  <si>
    <t>6.40</t>
  </si>
  <si>
    <t>6.42</t>
  </si>
  <si>
    <t>6.50</t>
  </si>
  <si>
    <t>6.51-6.59</t>
  </si>
  <si>
    <t>6.72</t>
  </si>
  <si>
    <t>6.74</t>
  </si>
  <si>
    <t>Økonomi</t>
  </si>
  <si>
    <t>Materialer &amp; akt.udg.</t>
  </si>
  <si>
    <t>Personale</t>
  </si>
  <si>
    <t>Ikke overført beløb &gt;5%</t>
  </si>
  <si>
    <t>Sekretariat B&amp;U</t>
  </si>
  <si>
    <t>restbudget ifm omorganisering</t>
  </si>
  <si>
    <t>Sekretariat T,K&amp;M</t>
  </si>
  <si>
    <t>Finansieret via vintervedligehold.</t>
  </si>
  <si>
    <t xml:space="preserve">Specifikation over budgetbeløb udenfor ramme - 100% overførsel som IKKE er medtaget i overførsler 2016-17 </t>
  </si>
  <si>
    <t>Sundhedsfremmende foranstaltninger</t>
  </si>
  <si>
    <t>Nytårskur</t>
  </si>
  <si>
    <t>Gaver iht til regulativ</t>
  </si>
  <si>
    <t>Øvrige repr. udgifter - borgmesterens konto</t>
  </si>
  <si>
    <t>Tilskud til kredsrådsarbejdet</t>
  </si>
  <si>
    <t>Tilskud til lederers 25 års jubilæum mm</t>
  </si>
  <si>
    <t>Porto &amp; Facility</t>
  </si>
  <si>
    <t>Fællestillidsrepræsentanter</t>
  </si>
  <si>
    <t>Konsulentbistand - Tekni og Kultur</t>
  </si>
  <si>
    <t>Tilsyn Botilbud</t>
  </si>
  <si>
    <t>Erstatningssager</t>
  </si>
  <si>
    <t>Portefølgegebyrer</t>
  </si>
  <si>
    <t>Effektiviseringer i velfærdsteknologi</t>
  </si>
  <si>
    <t>Regulering af diverse omplaceringer</t>
  </si>
  <si>
    <t>FLIS</t>
  </si>
  <si>
    <t>Effektiviseringer via øget udbud</t>
  </si>
  <si>
    <t>Effektiviseringer via bygningsmassen</t>
  </si>
  <si>
    <t>Fælles aktiviteter</t>
  </si>
  <si>
    <t>Bertedskabsplanlægning</t>
  </si>
  <si>
    <t>Beredskabsbetaling</t>
  </si>
  <si>
    <t>Øredifferencer</t>
  </si>
  <si>
    <t>Revision</t>
  </si>
  <si>
    <t>Kursusvirksomhed - Prisme</t>
  </si>
  <si>
    <t>Skorstensfejerbidrag</t>
  </si>
  <si>
    <t>Gebyr ved støttet byggeri</t>
  </si>
  <si>
    <t>Adm.tillæg vedr. amtsinstitutioner</t>
  </si>
  <si>
    <t>Adm.bidrag seniorboligger-råderumskatalog 2012</t>
  </si>
  <si>
    <t>Øvrige indtægter</t>
  </si>
  <si>
    <t>Betalinger til Udbetaling Danmark</t>
  </si>
  <si>
    <t>Tjenestemandspensioner</t>
  </si>
  <si>
    <t>Arbejdsmiljø mm</t>
  </si>
  <si>
    <t>Seniorordninger - ned i tid opretholde pension</t>
  </si>
  <si>
    <t>Seniorordninger - øvrige aktivteter</t>
  </si>
  <si>
    <t>Fælles uddannelseskonto</t>
  </si>
  <si>
    <t>AKUT-bidrag, 1 ørespulje</t>
  </si>
  <si>
    <t>Personalegoder</t>
  </si>
  <si>
    <t>3-partsmidler</t>
  </si>
  <si>
    <t>Hovedudvalg</t>
  </si>
  <si>
    <t>Varde Kommunes Idrætsråd</t>
  </si>
  <si>
    <t>Varde Kommunes foreningsråd</t>
  </si>
  <si>
    <t>Varde Kommunes aftenskoleråd</t>
  </si>
  <si>
    <t>Teknik &amp; Miljø</t>
  </si>
  <si>
    <t>Drift af WEB-baseret byggesagsarkiv</t>
  </si>
  <si>
    <t>Kvalitetsstyring af sagsbeh. På natur og miljøområdet</t>
  </si>
  <si>
    <t>Miljønetværk</t>
  </si>
  <si>
    <t>Indtægter ved byggesagsbehandling</t>
  </si>
  <si>
    <t>Gebyrer vedr. hyrevognsbevillinger</t>
  </si>
  <si>
    <t>Kørerbøger mm</t>
  </si>
  <si>
    <t>Pas - køb&amp;Salg</t>
  </si>
  <si>
    <t>Vielser</t>
  </si>
  <si>
    <t>Mobilportal</t>
  </si>
  <si>
    <t>Diverse gebyrindtægter</t>
  </si>
  <si>
    <t>Ørediffrencer</t>
  </si>
  <si>
    <t>Tolkebistand</t>
  </si>
  <si>
    <t>Regressager</t>
  </si>
  <si>
    <t>Lægeerklæringer</t>
  </si>
  <si>
    <t>Branchepakke - nydansker</t>
  </si>
  <si>
    <t>LBR</t>
  </si>
  <si>
    <t>Projekt Lewonardo Da Vinci</t>
  </si>
  <si>
    <t>Adm.udgifter i 2010 til andre aktører vedr. ikke forsikrede ledige</t>
  </si>
  <si>
    <t>Total - udenfor ramme, 100% overførsel</t>
  </si>
  <si>
    <t>I alt</t>
  </si>
  <si>
    <t>6.62</t>
  </si>
  <si>
    <t>Udbetaling af partistøtte</t>
  </si>
  <si>
    <t>Driftssikring af boligbyggeri</t>
  </si>
  <si>
    <t>Redningsberedskab</t>
  </si>
  <si>
    <t>Forsikirnger - total</t>
  </si>
  <si>
    <t>Tinglysningafg. Vedr. lån til bet. af ejd.skatter</t>
  </si>
  <si>
    <t>Beboerklagenævn</t>
  </si>
  <si>
    <t>Huslejenævn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</si>
</sst>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</font>
    <font>
      <b/>
      <sz val="14"/>
      <name val="Arial"/>
      <family val="2"/>
    </font>
    <font>
      <sz val="14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0">
    <xf numFmtId="0" fontId="0" fillId="0" borderId="0"/>
    <xf numFmtId="0" fontId="6" fillId="0" borderId="0"/>
    <xf numFmtId="0" fontId="1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/>
    <xf numFmtId="0" fontId="0" fillId="0" borderId="4" xfId="0" applyBorder="1"/>
    <xf numFmtId="0" fontId="5" fillId="3" borderId="4" xfId="0" quotePrefix="1" applyFont="1" applyFill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5" fillId="0" borderId="4" xfId="1" applyFont="1" applyBorder="1"/>
    <xf numFmtId="0" fontId="6" fillId="0" borderId="4" xfId="1" applyBorder="1"/>
    <xf numFmtId="0" fontId="6" fillId="0" borderId="4" xfId="1" applyBorder="1" applyAlignment="1">
      <alignment horizontal="center"/>
    </xf>
    <xf numFmtId="0" fontId="6" fillId="0" borderId="0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3" fontId="7" fillId="0" borderId="4" xfId="1" applyNumberFormat="1" applyFont="1" applyBorder="1"/>
    <xf numFmtId="3" fontId="6" fillId="0" borderId="4" xfId="1" applyNumberFormat="1" applyBorder="1" applyAlignment="1">
      <alignment horizontal="center"/>
    </xf>
    <xf numFmtId="3" fontId="6" fillId="0" borderId="4" xfId="1" applyNumberFormat="1" applyFont="1" applyBorder="1"/>
    <xf numFmtId="3" fontId="6" fillId="0" borderId="0" xfId="0" applyNumberFormat="1" applyFont="1" applyBorder="1"/>
    <xf numFmtId="3" fontId="6" fillId="0" borderId="4" xfId="1" applyNumberFormat="1" applyBorder="1"/>
    <xf numFmtId="3" fontId="8" fillId="0" borderId="4" xfId="1" applyNumberFormat="1" applyFont="1" applyBorder="1"/>
    <xf numFmtId="0" fontId="6" fillId="0" borderId="4" xfId="1" applyFont="1" applyBorder="1"/>
    <xf numFmtId="0" fontId="6" fillId="0" borderId="4" xfId="2" applyFont="1" applyBorder="1"/>
    <xf numFmtId="3" fontId="6" fillId="0" borderId="4" xfId="2" applyNumberFormat="1" applyFont="1" applyBorder="1"/>
    <xf numFmtId="0" fontId="6" fillId="0" borderId="4" xfId="1" applyFont="1" applyBorder="1" applyAlignment="1">
      <alignment wrapText="1"/>
    </xf>
    <xf numFmtId="0" fontId="6" fillId="0" borderId="4" xfId="1" applyFill="1" applyBorder="1"/>
    <xf numFmtId="3" fontId="6" fillId="0" borderId="4" xfId="1" applyNumberFormat="1" applyFill="1" applyBorder="1"/>
    <xf numFmtId="0" fontId="9" fillId="0" borderId="4" xfId="3" applyBorder="1"/>
    <xf numFmtId="0" fontId="6" fillId="0" borderId="4" xfId="1" applyBorder="1" applyAlignment="1">
      <alignment wrapText="1"/>
    </xf>
    <xf numFmtId="3" fontId="0" fillId="0" borderId="0" xfId="0" applyNumberFormat="1"/>
    <xf numFmtId="0" fontId="6" fillId="0" borderId="4" xfId="1" applyFont="1" applyFill="1" applyBorder="1" applyAlignment="1">
      <alignment wrapText="1"/>
    </xf>
    <xf numFmtId="3" fontId="6" fillId="0" borderId="4" xfId="1" applyNumberFormat="1" applyFill="1" applyBorder="1" applyAlignment="1">
      <alignment horizontal="left"/>
    </xf>
    <xf numFmtId="3" fontId="6" fillId="0" borderId="4" xfId="1" applyNumberFormat="1" applyFill="1" applyBorder="1" applyAlignment="1">
      <alignment horizontal="left" wrapText="1"/>
    </xf>
    <xf numFmtId="3" fontId="5" fillId="0" borderId="4" xfId="1" applyNumberFormat="1" applyFont="1" applyBorder="1"/>
    <xf numFmtId="3" fontId="10" fillId="0" borderId="4" xfId="1" applyNumberFormat="1" applyFont="1" applyBorder="1"/>
    <xf numFmtId="3" fontId="5" fillId="0" borderId="4" xfId="1" applyNumberFormat="1" applyFont="1" applyBorder="1" applyAlignment="1">
      <alignment horizontal="center"/>
    </xf>
    <xf numFmtId="3" fontId="5" fillId="0" borderId="0" xfId="1" applyNumberFormat="1" applyFont="1"/>
    <xf numFmtId="0" fontId="27" fillId="0" borderId="0" xfId="0" applyFont="1" applyFill="1" applyBorder="1"/>
    <xf numFmtId="0" fontId="0" fillId="0" borderId="0" xfId="0"/>
    <xf numFmtId="3" fontId="0" fillId="0" borderId="0" xfId="0" applyNumberFormat="1"/>
    <xf numFmtId="0" fontId="32" fillId="0" borderId="0" xfId="0" applyFont="1"/>
    <xf numFmtId="0" fontId="6" fillId="0" borderId="0" xfId="140" applyFont="1" applyBorder="1"/>
    <xf numFmtId="0" fontId="6" fillId="0" borderId="0" xfId="140" applyFont="1" applyFill="1" applyBorder="1"/>
    <xf numFmtId="0" fontId="25" fillId="0" borderId="0" xfId="0" applyFont="1"/>
    <xf numFmtId="3" fontId="0" fillId="0" borderId="14" xfId="0" applyNumberFormat="1" applyBorder="1"/>
    <xf numFmtId="0" fontId="32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Alignment="1"/>
    <xf numFmtId="0" fontId="33" fillId="0" borderId="0" xfId="0" applyFont="1"/>
    <xf numFmtId="0" fontId="28" fillId="0" borderId="0" xfId="0" applyFont="1"/>
    <xf numFmtId="0" fontId="0" fillId="0" borderId="0" xfId="0" applyAlignment="1">
      <alignment horizontal="center"/>
    </xf>
    <xf numFmtId="0" fontId="29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3" fontId="29" fillId="0" borderId="0" xfId="0" applyNumberFormat="1" applyFont="1"/>
    <xf numFmtId="3" fontId="25" fillId="0" borderId="0" xfId="0" applyNumberFormat="1" applyFont="1"/>
    <xf numFmtId="0" fontId="25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3" fontId="25" fillId="0" borderId="14" xfId="0" applyNumberFormat="1" applyFont="1" applyBorder="1"/>
    <xf numFmtId="3" fontId="29" fillId="0" borderId="20" xfId="0" applyNumberFormat="1" applyFont="1" applyBorder="1"/>
    <xf numFmtId="3" fontId="25" fillId="0" borderId="20" xfId="0" applyNumberFormat="1" applyFont="1" applyBorder="1"/>
    <xf numFmtId="0" fontId="0" fillId="0" borderId="0" xfId="0" applyAlignment="1">
      <alignment wrapText="1"/>
    </xf>
    <xf numFmtId="3" fontId="0" fillId="0" borderId="15" xfId="0" applyNumberFormat="1" applyBorder="1"/>
    <xf numFmtId="0" fontId="0" fillId="0" borderId="0" xfId="0" applyAlignment="1">
      <alignment horizontal="left" wrapText="1"/>
    </xf>
    <xf numFmtId="3" fontId="25" fillId="0" borderId="0" xfId="0" applyNumberFormat="1" applyFont="1" applyBorder="1"/>
    <xf numFmtId="3" fontId="0" fillId="0" borderId="0" xfId="0" applyNumberFormat="1" applyAlignment="1">
      <alignment wrapText="1"/>
    </xf>
    <xf numFmtId="3" fontId="2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0" fillId="0" borderId="0" xfId="0" applyFill="1" applyBorder="1"/>
    <xf numFmtId="3" fontId="30" fillId="0" borderId="20" xfId="0" applyNumberFormat="1" applyFont="1" applyBorder="1"/>
    <xf numFmtId="3" fontId="30" fillId="0" borderId="0" xfId="0" applyNumberFormat="1" applyFont="1" applyAlignment="1">
      <alignment horizontal="center"/>
    </xf>
    <xf numFmtId="3" fontId="30" fillId="0" borderId="14" xfId="0" applyNumberFormat="1" applyFont="1" applyBorder="1"/>
    <xf numFmtId="3" fontId="30" fillId="0" borderId="0" xfId="0" applyNumberFormat="1" applyFont="1" applyBorder="1"/>
    <xf numFmtId="0" fontId="30" fillId="0" borderId="14" xfId="0" applyFont="1" applyBorder="1" applyAlignment="1">
      <alignment horizontal="center"/>
    </xf>
    <xf numFmtId="0" fontId="30" fillId="0" borderId="0" xfId="0" applyFont="1" applyBorder="1"/>
    <xf numFmtId="3" fontId="30" fillId="0" borderId="0" xfId="0" applyNumberFormat="1" applyFont="1"/>
    <xf numFmtId="3" fontId="31" fillId="0" borderId="0" xfId="0" applyNumberFormat="1" applyFont="1"/>
    <xf numFmtId="0" fontId="31" fillId="0" borderId="19" xfId="0" applyFont="1" applyBorder="1"/>
    <xf numFmtId="0" fontId="30" fillId="0" borderId="4" xfId="0" applyFont="1" applyBorder="1" applyAlignment="1">
      <alignment horizontal="center"/>
    </xf>
    <xf numFmtId="0" fontId="31" fillId="0" borderId="0" xfId="0" applyFont="1" applyBorder="1"/>
    <xf numFmtId="0" fontId="29" fillId="0" borderId="0" xfId="0" applyFont="1" applyBorder="1" applyAlignment="1">
      <alignment horizontal="center"/>
    </xf>
    <xf numFmtId="3" fontId="29" fillId="0" borderId="20" xfId="0" applyNumberFormat="1" applyFont="1" applyBorder="1" applyAlignment="1">
      <alignment horizontal="right"/>
    </xf>
    <xf numFmtId="3" fontId="30" fillId="0" borderId="20" xfId="0" applyNumberFormat="1" applyFont="1" applyBorder="1" applyAlignment="1">
      <alignment horizontal="right"/>
    </xf>
    <xf numFmtId="0" fontId="30" fillId="0" borderId="0" xfId="0" applyFont="1" applyAlignment="1">
      <alignment horizontal="left" wrapText="1"/>
    </xf>
    <xf numFmtId="0" fontId="29" fillId="0" borderId="0" xfId="0" applyFont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29" fillId="0" borderId="0" xfId="0" applyNumberFormat="1" applyFont="1" applyAlignment="1">
      <alignment horizontal="right"/>
    </xf>
    <xf numFmtId="3" fontId="33" fillId="0" borderId="0" xfId="0" applyNumberFormat="1" applyFont="1"/>
    <xf numFmtId="3" fontId="32" fillId="0" borderId="0" xfId="0" applyNumberFormat="1" applyFont="1"/>
    <xf numFmtId="3" fontId="32" fillId="0" borderId="14" xfId="0" applyNumberFormat="1" applyFont="1" applyBorder="1"/>
    <xf numFmtId="3" fontId="32" fillId="0" borderId="14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3" fontId="33" fillId="0" borderId="0" xfId="0" applyNumberFormat="1" applyFont="1" applyAlignment="1">
      <alignment horizontal="left" wrapText="1"/>
    </xf>
    <xf numFmtId="3" fontId="33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3" fontId="32" fillId="0" borderId="0" xfId="0" applyNumberFormat="1" applyFont="1" applyBorder="1"/>
    <xf numFmtId="3" fontId="32" fillId="0" borderId="0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2" fillId="0" borderId="15" xfId="0" applyNumberFormat="1" applyFont="1" applyBorder="1"/>
    <xf numFmtId="1" fontId="0" fillId="0" borderId="14" xfId="0" applyNumberFormat="1" applyBorder="1" applyAlignment="1">
      <alignment horizontal="center"/>
    </xf>
    <xf numFmtId="0" fontId="0" fillId="0" borderId="14" xfId="0" applyBorder="1"/>
    <xf numFmtId="1" fontId="0" fillId="0" borderId="14" xfId="0" applyNumberFormat="1" applyBorder="1"/>
    <xf numFmtId="3" fontId="29" fillId="0" borderId="14" xfId="0" applyNumberFormat="1" applyFont="1" applyBorder="1"/>
    <xf numFmtId="0" fontId="30" fillId="0" borderId="0" xfId="0" applyFont="1"/>
    <xf numFmtId="0" fontId="0" fillId="0" borderId="0" xfId="0" applyAlignment="1">
      <alignment horizontal="left"/>
    </xf>
    <xf numFmtId="3" fontId="25" fillId="0" borderId="0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0" xfId="0" applyAlignment="1">
      <alignment horizontal="left"/>
    </xf>
  </cellXfs>
  <cellStyles count="180">
    <cellStyle name="20 % - Farve1" xfId="22" builtinId="30" customBuiltin="1"/>
    <cellStyle name="20 % - Farve2" xfId="26" builtinId="34" customBuiltin="1"/>
    <cellStyle name="20 % - Farve3" xfId="30" builtinId="38" customBuiltin="1"/>
    <cellStyle name="20 % - Farve4" xfId="34" builtinId="42" customBuiltin="1"/>
    <cellStyle name="20 % - Farve5" xfId="38" builtinId="46" customBuiltin="1"/>
    <cellStyle name="20 % - Farve6" xfId="42" builtinId="50" customBuiltin="1"/>
    <cellStyle name="20 % - Markeringsfarve1 2" xfId="47"/>
    <cellStyle name="20 % - Markeringsfarve1 2 2" xfId="48"/>
    <cellStyle name="20 % - Markeringsfarve1 2 3" xfId="49"/>
    <cellStyle name="20 % - Markeringsfarve1 3" xfId="50"/>
    <cellStyle name="20 % - Markeringsfarve1 3 2" xfId="51"/>
    <cellStyle name="20 % - Markeringsfarve1 4" xfId="52"/>
    <cellStyle name="20 % - Markeringsfarve1 5" xfId="53"/>
    <cellStyle name="20 % - Markeringsfarve2 2" xfId="54"/>
    <cellStyle name="20 % - Markeringsfarve2 2 2" xfId="55"/>
    <cellStyle name="20 % - Markeringsfarve2 2 3" xfId="56"/>
    <cellStyle name="20 % - Markeringsfarve2 3" xfId="57"/>
    <cellStyle name="20 % - Markeringsfarve2 3 2" xfId="58"/>
    <cellStyle name="20 % - Markeringsfarve2 4" xfId="59"/>
    <cellStyle name="20 % - Markeringsfarve2 5" xfId="60"/>
    <cellStyle name="20 % - Markeringsfarve3 2" xfId="61"/>
    <cellStyle name="20 % - Markeringsfarve3 2 2" xfId="62"/>
    <cellStyle name="20 % - Markeringsfarve3 2 3" xfId="63"/>
    <cellStyle name="20 % - Markeringsfarve3 3" xfId="64"/>
    <cellStyle name="20 % - Markeringsfarve3 3 2" xfId="65"/>
    <cellStyle name="20 % - Markeringsfarve3 4" xfId="66"/>
    <cellStyle name="20 % - Markeringsfarve3 5" xfId="67"/>
    <cellStyle name="20 % - Markeringsfarve4 2" xfId="68"/>
    <cellStyle name="20 % - Markeringsfarve4 2 2" xfId="69"/>
    <cellStyle name="20 % - Markeringsfarve4 2 3" xfId="70"/>
    <cellStyle name="20 % - Markeringsfarve4 3" xfId="71"/>
    <cellStyle name="20 % - Markeringsfarve4 3 2" xfId="72"/>
    <cellStyle name="20 % - Markeringsfarve4 4" xfId="73"/>
    <cellStyle name="20 % - Markeringsfarve4 5" xfId="74"/>
    <cellStyle name="20 % - Markeringsfarve5 2" xfId="75"/>
    <cellStyle name="20 % - Markeringsfarve5 2 2" xfId="76"/>
    <cellStyle name="20 % - Markeringsfarve5 2 3" xfId="77"/>
    <cellStyle name="20 % - Markeringsfarve5 3" xfId="78"/>
    <cellStyle name="20 % - Markeringsfarve5 3 2" xfId="79"/>
    <cellStyle name="20 % - Markeringsfarve5 4" xfId="80"/>
    <cellStyle name="20 % - Markeringsfarve5 5" xfId="81"/>
    <cellStyle name="20 % - Markeringsfarve6 2" xfId="82"/>
    <cellStyle name="20 % - Markeringsfarve6 2 2" xfId="83"/>
    <cellStyle name="20 % - Markeringsfarve6 2 3" xfId="84"/>
    <cellStyle name="20 % - Markeringsfarve6 3" xfId="85"/>
    <cellStyle name="20 % - Markeringsfarve6 3 2" xfId="86"/>
    <cellStyle name="20 % - Markeringsfarve6 4" xfId="87"/>
    <cellStyle name="20 % - Markeringsfarve6 5" xfId="88"/>
    <cellStyle name="40 % - Farve1" xfId="23" builtinId="31" customBuiltin="1"/>
    <cellStyle name="40 % - Farve2" xfId="27" builtinId="35" customBuiltin="1"/>
    <cellStyle name="40 % - Farve3" xfId="31" builtinId="39" customBuiltin="1"/>
    <cellStyle name="40 % - Farve4" xfId="35" builtinId="43" customBuiltin="1"/>
    <cellStyle name="40 % - Farve5" xfId="39" builtinId="47" customBuiltin="1"/>
    <cellStyle name="40 % - Farve6" xfId="43" builtinId="51" customBuiltin="1"/>
    <cellStyle name="40 % - Markeringsfarve1 2" xfId="89"/>
    <cellStyle name="40 % - Markeringsfarve1 2 2" xfId="90"/>
    <cellStyle name="40 % - Markeringsfarve1 2 3" xfId="91"/>
    <cellStyle name="40 % - Markeringsfarve1 3" xfId="92"/>
    <cellStyle name="40 % - Markeringsfarve1 3 2" xfId="93"/>
    <cellStyle name="40 % - Markeringsfarve1 4" xfId="94"/>
    <cellStyle name="40 % - Markeringsfarve1 5" xfId="95"/>
    <cellStyle name="40 % - Markeringsfarve2 2" xfId="96"/>
    <cellStyle name="40 % - Markeringsfarve2 2 2" xfId="97"/>
    <cellStyle name="40 % - Markeringsfarve2 2 3" xfId="98"/>
    <cellStyle name="40 % - Markeringsfarve2 3" xfId="99"/>
    <cellStyle name="40 % - Markeringsfarve2 3 2" xfId="100"/>
    <cellStyle name="40 % - Markeringsfarve2 4" xfId="101"/>
    <cellStyle name="40 % - Markeringsfarve2 5" xfId="102"/>
    <cellStyle name="40 % - Markeringsfarve3 2" xfId="103"/>
    <cellStyle name="40 % - Markeringsfarve3 2 2" xfId="104"/>
    <cellStyle name="40 % - Markeringsfarve3 2 3" xfId="105"/>
    <cellStyle name="40 % - Markeringsfarve3 3" xfId="106"/>
    <cellStyle name="40 % - Markeringsfarve3 3 2" xfId="107"/>
    <cellStyle name="40 % - Markeringsfarve3 4" xfId="108"/>
    <cellStyle name="40 % - Markeringsfarve3 5" xfId="109"/>
    <cellStyle name="40 % - Markeringsfarve4 2" xfId="110"/>
    <cellStyle name="40 % - Markeringsfarve4 2 2" xfId="111"/>
    <cellStyle name="40 % - Markeringsfarve4 2 3" xfId="112"/>
    <cellStyle name="40 % - Markeringsfarve4 3" xfId="113"/>
    <cellStyle name="40 % - Markeringsfarve4 3 2" xfId="114"/>
    <cellStyle name="40 % - Markeringsfarve4 4" xfId="115"/>
    <cellStyle name="40 % - Markeringsfarve4 5" xfId="116"/>
    <cellStyle name="40 % - Markeringsfarve5 2" xfId="117"/>
    <cellStyle name="40 % - Markeringsfarve5 2 2" xfId="118"/>
    <cellStyle name="40 % - Markeringsfarve5 2 3" xfId="119"/>
    <cellStyle name="40 % - Markeringsfarve5 3" xfId="120"/>
    <cellStyle name="40 % - Markeringsfarve5 3 2" xfId="121"/>
    <cellStyle name="40 % - Markeringsfarve5 4" xfId="122"/>
    <cellStyle name="40 % - Markeringsfarve5 5" xfId="123"/>
    <cellStyle name="40 % - Markeringsfarve6 2" xfId="124"/>
    <cellStyle name="40 % - Markeringsfarve6 2 2" xfId="125"/>
    <cellStyle name="40 % - Markeringsfarve6 2 3" xfId="126"/>
    <cellStyle name="40 % - Markeringsfarve6 3" xfId="127"/>
    <cellStyle name="40 % - Markeringsfarve6 3 2" xfId="128"/>
    <cellStyle name="40 % - Markeringsfarve6 4" xfId="129"/>
    <cellStyle name="40 % - Markeringsfarve6 5" xfId="130"/>
    <cellStyle name="60 % - Farve1" xfId="24" builtinId="32" customBuiltin="1"/>
    <cellStyle name="60 % - Farve2" xfId="28" builtinId="36" customBuiltin="1"/>
    <cellStyle name="60 % - Farve3" xfId="32" builtinId="40" customBuiltin="1"/>
    <cellStyle name="60 % - Farve4" xfId="36" builtinId="44" customBuiltin="1"/>
    <cellStyle name="60 % - Farve5" xfId="40" builtinId="48" customBuiltin="1"/>
    <cellStyle name="60 % - Farve6" xfId="44" builtinId="52" customBuiltin="1"/>
    <cellStyle name="Advarselstekst" xfId="17" builtinId="11" customBuiltin="1"/>
    <cellStyle name="Bemærk!" xfId="18" builtinId="10" customBuiltin="1"/>
    <cellStyle name="Bemærk! 2" xfId="131"/>
    <cellStyle name="Bemærk! 2 2" xfId="132"/>
    <cellStyle name="Bemærk! 2 2 2" xfId="133"/>
    <cellStyle name="Bemærk! 2 2 3" xfId="134"/>
    <cellStyle name="Bemærk! 2 3" xfId="135"/>
    <cellStyle name="Bemærk! 2 4" xfId="136"/>
    <cellStyle name="Bemærk! 3" xfId="137"/>
    <cellStyle name="Bemærk! 3 2" xfId="138"/>
    <cellStyle name="Beregning" xfId="14" builtinId="22" customBuiltin="1"/>
    <cellStyle name="Farve1" xfId="21" builtinId="29" customBuiltin="1"/>
    <cellStyle name="Farve2" xfId="25" builtinId="33" customBuiltin="1"/>
    <cellStyle name="Farve3" xfId="29" builtinId="37" customBuiltin="1"/>
    <cellStyle name="Farve4" xfId="33" builtinId="41" customBuiltin="1"/>
    <cellStyle name="Farve5" xfId="37" builtinId="45" customBuiltin="1"/>
    <cellStyle name="Farve6" xfId="41" builtinId="49" customBuiltin="1"/>
    <cellStyle name="Forklarende tekst" xfId="19" builtinId="53" customBuiltin="1"/>
    <cellStyle name="God" xfId="9" builtinId="26" customBuiltin="1"/>
    <cellStyle name="Input" xfId="12" builtinId="20" customBuiltin="1"/>
    <cellStyle name="Kontrollér celle" xfId="16" builtinId="23" customBuiltin="1"/>
    <cellStyle name="Neutral" xfId="11" builtinId="28" customBuiltin="1"/>
    <cellStyle name="Normal" xfId="0" builtinId="0"/>
    <cellStyle name="Normal 10" xfId="45"/>
    <cellStyle name="Normal 10 2" xfId="3"/>
    <cellStyle name="Normal 10 3" xfId="139"/>
    <cellStyle name="Normal 2" xfId="140"/>
    <cellStyle name="Normal 2 2" xfId="1"/>
    <cellStyle name="Normal 2 3" xfId="46"/>
    <cellStyle name="Normal 2 3 2" xfId="141"/>
    <cellStyle name="Normal 2 3 2 2" xfId="142"/>
    <cellStyle name="Normal 2 3 2 3" xfId="143"/>
    <cellStyle name="Normal 2 3 3" xfId="144"/>
    <cellStyle name="Normal 2 3 3 2" xfId="145"/>
    <cellStyle name="Normal 2 3 4" xfId="146"/>
    <cellStyle name="Normal 2 3 5" xfId="147"/>
    <cellStyle name="Normal 2 3 6" xfId="2"/>
    <cellStyle name="Normal 2 4" xfId="148"/>
    <cellStyle name="Normal 2 5" xfId="149"/>
    <cellStyle name="Normal 2 6" xfId="150"/>
    <cellStyle name="Normal 3" xfId="151"/>
    <cellStyle name="Normal 3 2" xfId="152"/>
    <cellStyle name="Normal 3 2 2" xfId="153"/>
    <cellStyle name="Normal 3 2 3" xfId="154"/>
    <cellStyle name="Normal 3 3" xfId="155"/>
    <cellStyle name="Normal 3 3 2" xfId="156"/>
    <cellStyle name="Normal 3 4" xfId="157"/>
    <cellStyle name="Normal 3 5" xfId="158"/>
    <cellStyle name="Normal 4" xfId="159"/>
    <cellStyle name="Normal 5" xfId="160"/>
    <cellStyle name="Normal 5 2" xfId="161"/>
    <cellStyle name="Normal 5 2 2" xfId="162"/>
    <cellStyle name="Normal 5 2 3" xfId="163"/>
    <cellStyle name="Normal 5 3" xfId="164"/>
    <cellStyle name="Normal 5 4" xfId="165"/>
    <cellStyle name="Normal 6" xfId="166"/>
    <cellStyle name="Normal 6 2" xfId="167"/>
    <cellStyle name="Normal 6 2 2" xfId="168"/>
    <cellStyle name="Normal 6 2 3" xfId="169"/>
    <cellStyle name="Normal 6 3" xfId="170"/>
    <cellStyle name="Normal 6 4" xfId="171"/>
    <cellStyle name="Normal 7" xfId="172"/>
    <cellStyle name="Normal 7 2" xfId="173"/>
    <cellStyle name="Normal 7 3" xfId="174"/>
    <cellStyle name="Normal 8" xfId="175"/>
    <cellStyle name="Normal 8 2" xfId="176"/>
    <cellStyle name="Normal 9" xfId="177"/>
    <cellStyle name="Normal 9 2" xfId="178"/>
    <cellStyle name="Output" xfId="13" builtinId="21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Sammenkædet celle" xfId="15" builtinId="24" customBuiltin="1"/>
    <cellStyle name="Titel" xfId="4" builtinId="15" customBuiltin="1"/>
    <cellStyle name="Titel 2" xfId="179"/>
    <cellStyle name="Total" xfId="20" builtinId="25" customBuiltin="1"/>
    <cellStyle name="Ugyldig" xfId="10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sa\AppData\Local\Temp\TRI4968\radAF2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Økonomi-drift"/>
      <sheetName val="Plan og Teknik-drift"/>
      <sheetName val="Børn og Undervisning-drift"/>
      <sheetName val="Kultur og Fritid-drift"/>
      <sheetName val="Social og Sundhed-drift"/>
      <sheetName val="Arbejdsmarked og Integra.-drift"/>
      <sheetName val="Økonomi-anlæg"/>
      <sheetName val="Plan og Teknik-anlæg"/>
      <sheetName val="Børn og Undervisning-anlæg"/>
      <sheetName val="Kultur og Fritid-anlæg"/>
      <sheetName val="Social og Sundhed-anlæg"/>
      <sheetName val="Arbejdsmarked og Integra.-anlæg"/>
      <sheetName val="Byggemodning"/>
      <sheetName val="Salg af grunde"/>
      <sheetName val="Ark1"/>
      <sheetName val="Ark2"/>
    </sheetNames>
    <sheetDataSet>
      <sheetData sheetId="0">
        <row r="1">
          <cell r="B1" t="str">
            <v>Budgetoverførsler fra 2016 til 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opLeftCell="B61" workbookViewId="0">
      <selection activeCell="G54" sqref="G54"/>
    </sheetView>
  </sheetViews>
  <sheetFormatPr defaultRowHeight="15" x14ac:dyDescent="0.25"/>
  <cols>
    <col min="1" max="1" width="4.42578125" hidden="1" customWidth="1"/>
    <col min="2" max="2" width="4" customWidth="1"/>
    <col min="3" max="3" width="33.42578125" customWidth="1"/>
    <col min="5" max="5" width="12.42578125" customWidth="1"/>
    <col min="6" max="6" width="11.42578125" customWidth="1"/>
    <col min="7" max="7" width="14" customWidth="1"/>
    <col min="8" max="8" width="10.5703125" style="1" customWidth="1"/>
    <col min="9" max="9" width="10.42578125" bestFit="1" customWidth="1"/>
    <col min="10" max="10" width="13.5703125" customWidth="1"/>
  </cols>
  <sheetData>
    <row r="1" spans="2:9" ht="15.75" thickBot="1" x14ac:dyDescent="0.3"/>
    <row r="2" spans="2:9" ht="26.25" thickBot="1" x14ac:dyDescent="0.4">
      <c r="B2" s="2" t="str">
        <f>[1]Total!B1</f>
        <v>Budgetoverførsler fra 2016 til 2017</v>
      </c>
      <c r="C2" s="3"/>
      <c r="D2" s="3"/>
      <c r="E2" s="3"/>
      <c r="F2" s="3"/>
      <c r="G2" s="3"/>
      <c r="H2" s="4"/>
    </row>
    <row r="4" spans="2:9" ht="18" x14ac:dyDescent="0.25">
      <c r="B4" s="5" t="s">
        <v>0</v>
      </c>
      <c r="C4" s="6"/>
    </row>
    <row r="5" spans="2:9" ht="18" x14ac:dyDescent="0.25">
      <c r="B5" s="5" t="s">
        <v>1</v>
      </c>
    </row>
    <row r="6" spans="2:9" s="10" customFormat="1" ht="66.75" customHeight="1" x14ac:dyDescent="0.2">
      <c r="B6" s="7" t="s">
        <v>2</v>
      </c>
      <c r="C6" s="7"/>
      <c r="D6" s="8" t="s">
        <v>3</v>
      </c>
      <c r="E6" s="9" t="s">
        <v>4</v>
      </c>
      <c r="F6" s="9" t="s">
        <v>5</v>
      </c>
      <c r="G6" s="9" t="s">
        <v>6</v>
      </c>
      <c r="H6" s="9" t="s">
        <v>7</v>
      </c>
    </row>
    <row r="7" spans="2:9" ht="28.15" customHeight="1" x14ac:dyDescent="0.25">
      <c r="B7" s="11"/>
      <c r="C7" s="11"/>
      <c r="D7" s="11"/>
      <c r="E7" s="11"/>
      <c r="F7" s="11"/>
      <c r="G7" s="12" t="s">
        <v>8</v>
      </c>
      <c r="H7" s="13"/>
    </row>
    <row r="8" spans="2:9" s="17" customFormat="1" ht="12.75" x14ac:dyDescent="0.2">
      <c r="B8" s="14" t="s">
        <v>9</v>
      </c>
      <c r="C8" s="15"/>
      <c r="D8" s="15"/>
      <c r="E8" s="15"/>
      <c r="F8" s="15"/>
      <c r="G8" s="15"/>
      <c r="H8" s="16"/>
    </row>
    <row r="9" spans="2:9" s="17" customFormat="1" ht="12.75" x14ac:dyDescent="0.2">
      <c r="B9" s="18"/>
      <c r="C9" s="18"/>
      <c r="D9" s="18"/>
      <c r="E9" s="18"/>
      <c r="F9" s="18"/>
      <c r="G9" s="18"/>
      <c r="H9" s="19"/>
    </row>
    <row r="10" spans="2:9" s="17" customFormat="1" ht="12.75" x14ac:dyDescent="0.2">
      <c r="B10" s="15">
        <v>502</v>
      </c>
      <c r="C10" s="15" t="s">
        <v>10</v>
      </c>
      <c r="D10" s="15"/>
      <c r="E10" s="20"/>
      <c r="F10" s="20"/>
      <c r="G10" s="20"/>
      <c r="H10" s="21"/>
    </row>
    <row r="11" spans="2:9" s="17" customFormat="1" ht="12.75" x14ac:dyDescent="0.2">
      <c r="B11" s="15"/>
      <c r="C11" s="15" t="s">
        <v>11</v>
      </c>
      <c r="D11" s="15" t="s">
        <v>12</v>
      </c>
      <c r="E11" s="22">
        <v>-652432</v>
      </c>
      <c r="F11" s="22">
        <v>-904474</v>
      </c>
      <c r="G11" s="22">
        <f>E11-F11</f>
        <v>252042</v>
      </c>
      <c r="H11" s="21" t="s">
        <v>13</v>
      </c>
    </row>
    <row r="12" spans="2:9" s="17" customFormat="1" ht="12.75" x14ac:dyDescent="0.2">
      <c r="B12" s="15"/>
      <c r="C12" s="15" t="s">
        <v>14</v>
      </c>
      <c r="D12" s="15" t="s">
        <v>15</v>
      </c>
      <c r="E12" s="22">
        <v>49383</v>
      </c>
      <c r="F12" s="22">
        <v>2057</v>
      </c>
      <c r="G12" s="22">
        <f>E12-F12</f>
        <v>47326</v>
      </c>
      <c r="H12" s="21" t="s">
        <v>13</v>
      </c>
      <c r="I12" s="23"/>
    </row>
    <row r="13" spans="2:9" s="17" customFormat="1" ht="12.75" x14ac:dyDescent="0.2">
      <c r="B13" s="15"/>
      <c r="C13" s="15" t="s">
        <v>16</v>
      </c>
      <c r="D13" s="15" t="s">
        <v>17</v>
      </c>
      <c r="E13" s="22">
        <v>-208317</v>
      </c>
      <c r="F13" s="22">
        <v>-150442</v>
      </c>
      <c r="G13" s="22">
        <f>E13-F13</f>
        <v>-57875</v>
      </c>
      <c r="H13" s="21" t="s">
        <v>13</v>
      </c>
      <c r="I13" s="23"/>
    </row>
    <row r="14" spans="2:9" s="17" customFormat="1" ht="12.75" x14ac:dyDescent="0.2">
      <c r="B14" s="15"/>
      <c r="C14" s="15" t="s">
        <v>18</v>
      </c>
      <c r="D14" s="15" t="s">
        <v>19</v>
      </c>
      <c r="E14" s="22">
        <v>-1219497</v>
      </c>
      <c r="F14" s="22">
        <v>-742668</v>
      </c>
      <c r="G14" s="22">
        <f>E14-F14</f>
        <v>-476829</v>
      </c>
      <c r="H14" s="21" t="s">
        <v>13</v>
      </c>
      <c r="I14" s="23"/>
    </row>
    <row r="15" spans="2:9" s="17" customFormat="1" ht="12.75" x14ac:dyDescent="0.2">
      <c r="B15" s="15"/>
      <c r="C15" s="15"/>
      <c r="D15" s="15"/>
      <c r="E15" s="24"/>
      <c r="F15" s="24"/>
      <c r="G15" s="24"/>
      <c r="H15" s="21"/>
    </row>
    <row r="16" spans="2:9" s="17" customFormat="1" ht="12.75" x14ac:dyDescent="0.2">
      <c r="B16" s="15">
        <v>100</v>
      </c>
      <c r="C16" s="15" t="s">
        <v>20</v>
      </c>
      <c r="D16" s="15" t="s">
        <v>21</v>
      </c>
      <c r="E16" s="24">
        <v>7930866</v>
      </c>
      <c r="F16" s="24">
        <v>7210065</v>
      </c>
      <c r="G16" s="25">
        <v>692221</v>
      </c>
      <c r="H16" s="21"/>
      <c r="I16" s="23"/>
    </row>
    <row r="17" spans="2:9" s="17" customFormat="1" ht="12.75" x14ac:dyDescent="0.2">
      <c r="B17" s="15">
        <v>101</v>
      </c>
      <c r="C17" s="15" t="s">
        <v>22</v>
      </c>
      <c r="D17" s="15" t="s">
        <v>21</v>
      </c>
      <c r="E17" s="24">
        <v>18342607</v>
      </c>
      <c r="F17" s="24">
        <v>17895538</v>
      </c>
      <c r="G17" s="25">
        <v>447069</v>
      </c>
      <c r="H17" s="21"/>
    </row>
    <row r="18" spans="2:9" s="17" customFormat="1" ht="12.75" x14ac:dyDescent="0.2">
      <c r="B18" s="15">
        <v>102</v>
      </c>
      <c r="C18" s="15" t="s">
        <v>23</v>
      </c>
      <c r="D18" s="15" t="s">
        <v>24</v>
      </c>
      <c r="E18" s="24">
        <v>10012721</v>
      </c>
      <c r="F18" s="24">
        <v>9724430</v>
      </c>
      <c r="G18" s="25">
        <v>288291</v>
      </c>
      <c r="H18" s="21"/>
    </row>
    <row r="19" spans="2:9" s="17" customFormat="1" ht="12.75" x14ac:dyDescent="0.2">
      <c r="B19" s="15">
        <v>103</v>
      </c>
      <c r="C19" s="15" t="s">
        <v>25</v>
      </c>
      <c r="D19" s="15" t="s">
        <v>21</v>
      </c>
      <c r="E19" s="24">
        <v>17646218</v>
      </c>
      <c r="F19" s="24">
        <v>16789316</v>
      </c>
      <c r="G19" s="25">
        <v>856902</v>
      </c>
      <c r="H19" s="21"/>
    </row>
    <row r="20" spans="2:9" s="17" customFormat="1" ht="12.75" x14ac:dyDescent="0.2">
      <c r="B20" s="15">
        <v>104</v>
      </c>
      <c r="C20" s="15" t="s">
        <v>26</v>
      </c>
      <c r="D20" s="15" t="s">
        <v>21</v>
      </c>
      <c r="E20" s="24">
        <v>11789643</v>
      </c>
      <c r="F20" s="24">
        <v>11198108</v>
      </c>
      <c r="G20" s="25">
        <v>591535</v>
      </c>
      <c r="H20" s="21"/>
    </row>
    <row r="21" spans="2:9" s="17" customFormat="1" ht="12.75" x14ac:dyDescent="0.2">
      <c r="B21" s="15">
        <v>105</v>
      </c>
      <c r="C21" s="15" t="s">
        <v>27</v>
      </c>
      <c r="D21" s="15" t="s">
        <v>21</v>
      </c>
      <c r="E21" s="24">
        <v>2264946</v>
      </c>
      <c r="F21" s="24">
        <v>1577472</v>
      </c>
      <c r="G21" s="25">
        <v>664633</v>
      </c>
      <c r="H21" s="21"/>
    </row>
    <row r="22" spans="2:9" s="17" customFormat="1" ht="12.75" x14ac:dyDescent="0.2">
      <c r="B22" s="15">
        <v>109</v>
      </c>
      <c r="C22" s="15" t="s">
        <v>28</v>
      </c>
      <c r="D22" s="15" t="s">
        <v>21</v>
      </c>
      <c r="E22" s="24">
        <v>2011001</v>
      </c>
      <c r="F22" s="24">
        <v>1686954</v>
      </c>
      <c r="G22" s="25">
        <v>324047</v>
      </c>
      <c r="H22" s="21"/>
    </row>
    <row r="23" spans="2:9" s="17" customFormat="1" ht="12.75" x14ac:dyDescent="0.2">
      <c r="B23" s="15">
        <v>110</v>
      </c>
      <c r="C23" s="15" t="s">
        <v>29</v>
      </c>
      <c r="D23" s="15" t="s">
        <v>21</v>
      </c>
      <c r="E23" s="24">
        <v>1890803</v>
      </c>
      <c r="F23" s="24">
        <v>1580739</v>
      </c>
      <c r="G23" s="25">
        <v>310064</v>
      </c>
      <c r="H23" s="21"/>
    </row>
    <row r="24" spans="2:9" s="17" customFormat="1" ht="12.75" x14ac:dyDescent="0.2">
      <c r="B24" s="15">
        <v>111</v>
      </c>
      <c r="C24" s="15" t="s">
        <v>30</v>
      </c>
      <c r="D24" s="15" t="s">
        <v>21</v>
      </c>
      <c r="E24" s="24">
        <v>3796274</v>
      </c>
      <c r="F24" s="24">
        <v>3886276</v>
      </c>
      <c r="G24" s="25">
        <v>-90002</v>
      </c>
      <c r="H24" s="21"/>
      <c r="I24" s="23"/>
    </row>
    <row r="25" spans="2:9" s="17" customFormat="1" ht="12.75" x14ac:dyDescent="0.2">
      <c r="B25" s="15">
        <v>401</v>
      </c>
      <c r="C25" s="15" t="s">
        <v>31</v>
      </c>
      <c r="D25" s="15" t="s">
        <v>32</v>
      </c>
      <c r="E25" s="24">
        <v>15798998</v>
      </c>
      <c r="F25" s="24">
        <v>15362309</v>
      </c>
      <c r="G25" s="25">
        <v>436689</v>
      </c>
      <c r="H25" s="21"/>
    </row>
    <row r="26" spans="2:9" s="17" customFormat="1" ht="12.75" x14ac:dyDescent="0.2">
      <c r="B26" s="15">
        <v>501</v>
      </c>
      <c r="C26" s="15" t="s">
        <v>33</v>
      </c>
      <c r="D26" s="15" t="s">
        <v>21</v>
      </c>
      <c r="E26" s="24">
        <v>2836502</v>
      </c>
      <c r="F26" s="24">
        <v>2889275</v>
      </c>
      <c r="G26" s="25">
        <v>-52773</v>
      </c>
      <c r="H26" s="21"/>
    </row>
    <row r="27" spans="2:9" s="17" customFormat="1" ht="12.75" x14ac:dyDescent="0.2">
      <c r="B27" s="15">
        <v>502</v>
      </c>
      <c r="C27" s="15" t="s">
        <v>34</v>
      </c>
      <c r="D27" s="15" t="s">
        <v>21</v>
      </c>
      <c r="E27" s="24">
        <v>29825151</v>
      </c>
      <c r="F27" s="24">
        <v>30233735</v>
      </c>
      <c r="G27" s="25">
        <v>-408584</v>
      </c>
      <c r="H27" s="21"/>
    </row>
    <row r="28" spans="2:9" s="17" customFormat="1" ht="12.75" x14ac:dyDescent="0.2">
      <c r="B28" s="15">
        <v>504</v>
      </c>
      <c r="C28" s="15" t="s">
        <v>35</v>
      </c>
      <c r="D28" s="15" t="s">
        <v>21</v>
      </c>
      <c r="E28" s="24">
        <v>4389400</v>
      </c>
      <c r="F28" s="24">
        <v>4444735</v>
      </c>
      <c r="G28" s="25">
        <v>-55335</v>
      </c>
      <c r="H28" s="21"/>
    </row>
    <row r="29" spans="2:9" s="17" customFormat="1" ht="12.75" x14ac:dyDescent="0.2">
      <c r="B29" s="15">
        <v>601</v>
      </c>
      <c r="C29" s="15" t="s">
        <v>36</v>
      </c>
      <c r="D29" s="15" t="s">
        <v>21</v>
      </c>
      <c r="E29" s="24">
        <v>15951565</v>
      </c>
      <c r="F29" s="24">
        <v>14903788</v>
      </c>
      <c r="G29" s="25">
        <v>1047777</v>
      </c>
      <c r="H29" s="21"/>
      <c r="I29" s="23"/>
    </row>
    <row r="30" spans="2:9" s="17" customFormat="1" ht="12.75" x14ac:dyDescent="0.2">
      <c r="B30" s="15">
        <v>602</v>
      </c>
      <c r="C30" s="15" t="s">
        <v>37</v>
      </c>
      <c r="D30" s="15" t="s">
        <v>38</v>
      </c>
      <c r="E30" s="24">
        <v>47808891</v>
      </c>
      <c r="F30" s="24">
        <v>47011311</v>
      </c>
      <c r="G30" s="25">
        <v>797580</v>
      </c>
      <c r="H30" s="21"/>
    </row>
    <row r="31" spans="2:9" s="17" customFormat="1" ht="12.75" x14ac:dyDescent="0.2">
      <c r="B31" s="15">
        <v>605</v>
      </c>
      <c r="C31" s="15" t="s">
        <v>39</v>
      </c>
      <c r="D31" s="15" t="s">
        <v>40</v>
      </c>
      <c r="E31" s="24">
        <v>21352147</v>
      </c>
      <c r="F31" s="24">
        <v>18690722</v>
      </c>
      <c r="G31" s="25">
        <v>2661425</v>
      </c>
      <c r="H31" s="21"/>
    </row>
    <row r="32" spans="2:9" s="17" customFormat="1" ht="12.75" x14ac:dyDescent="0.2">
      <c r="B32" s="15"/>
      <c r="C32" s="15"/>
      <c r="D32" s="15"/>
      <c r="E32" s="24"/>
      <c r="F32" s="24"/>
      <c r="G32" s="25"/>
      <c r="H32" s="21"/>
    </row>
    <row r="33" spans="2:9" s="17" customFormat="1" ht="12.75" x14ac:dyDescent="0.2">
      <c r="B33" s="14" t="s">
        <v>41</v>
      </c>
      <c r="C33" s="15"/>
      <c r="D33" s="24"/>
      <c r="E33" s="15"/>
      <c r="F33" s="15"/>
      <c r="G33" s="25"/>
      <c r="H33" s="21"/>
    </row>
    <row r="34" spans="2:9" s="17" customFormat="1" ht="12.75" x14ac:dyDescent="0.2">
      <c r="B34" s="15">
        <v>100</v>
      </c>
      <c r="C34" s="15" t="s">
        <v>42</v>
      </c>
      <c r="D34" s="15"/>
      <c r="E34" s="15"/>
      <c r="F34" s="15"/>
      <c r="G34" s="25"/>
      <c r="H34" s="21"/>
    </row>
    <row r="35" spans="2:9" s="17" customFormat="1" ht="12.75" x14ac:dyDescent="0.2">
      <c r="B35" s="15"/>
      <c r="C35" s="15" t="s">
        <v>43</v>
      </c>
      <c r="D35" s="15" t="s">
        <v>21</v>
      </c>
      <c r="E35" s="24">
        <v>2841767</v>
      </c>
      <c r="F35" s="24">
        <v>2404716</v>
      </c>
      <c r="G35" s="25">
        <v>437051</v>
      </c>
      <c r="H35" s="16"/>
    </row>
    <row r="36" spans="2:9" s="17" customFormat="1" ht="12.75" x14ac:dyDescent="0.2">
      <c r="B36" s="15">
        <v>101</v>
      </c>
      <c r="C36" s="15" t="s">
        <v>44</v>
      </c>
      <c r="D36" s="15"/>
      <c r="E36" s="24"/>
      <c r="F36" s="24"/>
      <c r="G36" s="25" t="s">
        <v>45</v>
      </c>
      <c r="H36" s="16"/>
    </row>
    <row r="37" spans="2:9" s="17" customFormat="1" ht="12.75" x14ac:dyDescent="0.2">
      <c r="B37" s="15"/>
      <c r="C37" s="15" t="s">
        <v>43</v>
      </c>
      <c r="D37" s="15" t="s">
        <v>46</v>
      </c>
      <c r="E37" s="24">
        <v>7512584</v>
      </c>
      <c r="F37" s="24">
        <v>8029799</v>
      </c>
      <c r="G37" s="25">
        <v>-517215</v>
      </c>
      <c r="H37" s="21"/>
    </row>
    <row r="38" spans="2:9" s="17" customFormat="1" ht="12.75" x14ac:dyDescent="0.2">
      <c r="B38" s="15"/>
      <c r="C38" s="15"/>
      <c r="D38" s="15"/>
      <c r="E38" s="24"/>
      <c r="F38" s="24"/>
      <c r="G38" s="25"/>
      <c r="H38" s="21"/>
    </row>
    <row r="39" spans="2:9" s="17" customFormat="1" ht="12.75" x14ac:dyDescent="0.2">
      <c r="B39" s="14" t="s">
        <v>47</v>
      </c>
      <c r="C39" s="15"/>
      <c r="D39" s="15"/>
      <c r="E39" s="24"/>
      <c r="F39" s="24"/>
      <c r="G39" s="25"/>
      <c r="H39" s="21"/>
    </row>
    <row r="40" spans="2:9" s="17" customFormat="1" ht="12.75" x14ac:dyDescent="0.2">
      <c r="B40" s="26">
        <v>502</v>
      </c>
      <c r="C40" s="15" t="s">
        <v>34</v>
      </c>
      <c r="D40" s="15"/>
      <c r="E40" s="24"/>
      <c r="F40" s="24"/>
      <c r="G40" s="25"/>
      <c r="H40" s="21"/>
      <c r="I40" s="23"/>
    </row>
    <row r="41" spans="2:9" s="17" customFormat="1" ht="12.75" x14ac:dyDescent="0.2">
      <c r="B41" s="14"/>
      <c r="C41" s="15" t="s">
        <v>48</v>
      </c>
      <c r="D41" s="15" t="s">
        <v>19</v>
      </c>
      <c r="E41" s="24">
        <v>0</v>
      </c>
      <c r="F41" s="24">
        <v>-471595</v>
      </c>
      <c r="G41" s="25">
        <v>471595</v>
      </c>
      <c r="H41" s="21"/>
    </row>
    <row r="42" spans="2:9" s="17" customFormat="1" ht="12.75" x14ac:dyDescent="0.2">
      <c r="B42" s="15">
        <v>100</v>
      </c>
      <c r="C42" s="15" t="s">
        <v>42</v>
      </c>
      <c r="D42" s="15"/>
      <c r="E42" s="24"/>
      <c r="F42" s="24"/>
      <c r="G42" s="25" t="s">
        <v>45</v>
      </c>
      <c r="H42" s="21"/>
    </row>
    <row r="43" spans="2:9" s="17" customFormat="1" ht="12.75" x14ac:dyDescent="0.2">
      <c r="B43" s="15"/>
      <c r="C43" s="15" t="s">
        <v>49</v>
      </c>
      <c r="D43" s="15" t="s">
        <v>50</v>
      </c>
      <c r="E43" s="24">
        <v>9529466</v>
      </c>
      <c r="F43" s="24">
        <v>9151862</v>
      </c>
      <c r="G43" s="25">
        <v>377604</v>
      </c>
      <c r="H43" s="21"/>
    </row>
    <row r="44" spans="2:9" s="17" customFormat="1" ht="12.75" x14ac:dyDescent="0.2">
      <c r="B44" s="15"/>
      <c r="C44" s="15" t="s">
        <v>51</v>
      </c>
      <c r="D44" s="15" t="s">
        <v>52</v>
      </c>
      <c r="E44" s="24">
        <v>446710</v>
      </c>
      <c r="F44" s="24">
        <v>20161</v>
      </c>
      <c r="G44" s="25">
        <v>426549</v>
      </c>
      <c r="H44" s="21"/>
    </row>
    <row r="45" spans="2:9" s="17" customFormat="1" ht="12.75" x14ac:dyDescent="0.2">
      <c r="B45" s="15"/>
      <c r="C45" s="15" t="s">
        <v>53</v>
      </c>
      <c r="D45" s="15" t="s">
        <v>21</v>
      </c>
      <c r="E45" s="24">
        <v>2834490</v>
      </c>
      <c r="F45" s="24">
        <v>430000</v>
      </c>
      <c r="G45" s="25">
        <v>2404490</v>
      </c>
      <c r="H45" s="16"/>
    </row>
    <row r="46" spans="2:9" s="17" customFormat="1" ht="12.75" x14ac:dyDescent="0.2">
      <c r="B46" s="15"/>
      <c r="C46" s="15" t="s">
        <v>54</v>
      </c>
      <c r="D46" s="15" t="s">
        <v>21</v>
      </c>
      <c r="E46" s="24">
        <v>216500</v>
      </c>
      <c r="F46" s="24">
        <v>0</v>
      </c>
      <c r="G46" s="25">
        <v>216500</v>
      </c>
      <c r="H46" s="16"/>
    </row>
    <row r="47" spans="2:9" s="17" customFormat="1" ht="12.75" x14ac:dyDescent="0.2">
      <c r="B47" s="15"/>
      <c r="C47" s="15" t="s">
        <v>55</v>
      </c>
      <c r="D47" s="15" t="s">
        <v>21</v>
      </c>
      <c r="E47" s="24">
        <v>1881260</v>
      </c>
      <c r="F47" s="24">
        <v>1928645</v>
      </c>
      <c r="G47" s="25">
        <v>-47385</v>
      </c>
      <c r="H47" s="21"/>
      <c r="I47" s="23"/>
    </row>
    <row r="48" spans="2:9" s="17" customFormat="1" ht="12.75" x14ac:dyDescent="0.2">
      <c r="B48" s="15"/>
      <c r="C48" s="15" t="s">
        <v>56</v>
      </c>
      <c r="D48" s="15" t="s">
        <v>21</v>
      </c>
      <c r="E48" s="24">
        <v>1326680</v>
      </c>
      <c r="F48" s="24">
        <v>1214732</v>
      </c>
      <c r="G48" s="25">
        <v>111948</v>
      </c>
      <c r="H48" s="16"/>
    </row>
    <row r="49" spans="2:10" s="17" customFormat="1" ht="12.6" customHeight="1" x14ac:dyDescent="0.2">
      <c r="B49" s="15">
        <v>101</v>
      </c>
      <c r="C49" s="15" t="s">
        <v>22</v>
      </c>
      <c r="D49" s="15"/>
      <c r="E49" s="24"/>
      <c r="F49" s="24"/>
      <c r="G49" s="25" t="s">
        <v>45</v>
      </c>
      <c r="H49" s="21"/>
    </row>
    <row r="50" spans="2:10" s="17" customFormat="1" ht="12.6" customHeight="1" x14ac:dyDescent="0.2">
      <c r="B50" s="15"/>
      <c r="C50" s="15" t="s">
        <v>57</v>
      </c>
      <c r="D50" s="15" t="s">
        <v>58</v>
      </c>
      <c r="E50" s="24">
        <v>332390</v>
      </c>
      <c r="F50" s="24">
        <v>217552</v>
      </c>
      <c r="G50" s="25">
        <v>114838</v>
      </c>
      <c r="H50" s="21"/>
    </row>
    <row r="51" spans="2:10" s="17" customFormat="1" ht="12.6" customHeight="1" x14ac:dyDescent="0.2">
      <c r="B51" s="15"/>
      <c r="C51" s="27" t="s">
        <v>59</v>
      </c>
      <c r="D51" s="15" t="s">
        <v>21</v>
      </c>
      <c r="E51" s="28">
        <v>1467049</v>
      </c>
      <c r="F51" s="28">
        <v>1645492</v>
      </c>
      <c r="G51" s="25">
        <v>-178443</v>
      </c>
      <c r="H51" s="21"/>
      <c r="J51" s="23"/>
    </row>
    <row r="52" spans="2:10" s="17" customFormat="1" ht="12.6" customHeight="1" x14ac:dyDescent="0.2">
      <c r="B52" s="15"/>
      <c r="C52" s="27" t="s">
        <v>60</v>
      </c>
      <c r="D52" s="15" t="s">
        <v>21</v>
      </c>
      <c r="E52" s="28">
        <v>1297230</v>
      </c>
      <c r="F52" s="28">
        <v>1039477</v>
      </c>
      <c r="G52" s="25">
        <v>257753</v>
      </c>
      <c r="H52" s="21"/>
    </row>
    <row r="53" spans="2:10" s="17" customFormat="1" ht="12.6" customHeight="1" x14ac:dyDescent="0.2">
      <c r="B53" s="15"/>
      <c r="C53" s="27" t="s">
        <v>61</v>
      </c>
      <c r="D53" s="15" t="s">
        <v>21</v>
      </c>
      <c r="E53" s="28">
        <v>130827</v>
      </c>
      <c r="F53" s="28">
        <v>0</v>
      </c>
      <c r="G53" s="25">
        <v>130827</v>
      </c>
      <c r="H53" s="21"/>
    </row>
    <row r="54" spans="2:10" s="17" customFormat="1" ht="12.6" customHeight="1" x14ac:dyDescent="0.2">
      <c r="B54" s="15"/>
      <c r="C54" s="15" t="s">
        <v>62</v>
      </c>
      <c r="D54" s="15" t="s">
        <v>21</v>
      </c>
      <c r="E54" s="24">
        <v>625809</v>
      </c>
      <c r="F54" s="24">
        <v>519492</v>
      </c>
      <c r="G54" s="25">
        <v>106317</v>
      </c>
      <c r="H54" s="21"/>
    </row>
    <row r="55" spans="2:10" s="17" customFormat="1" ht="12.6" customHeight="1" x14ac:dyDescent="0.2">
      <c r="B55" s="15"/>
      <c r="C55" s="27" t="s">
        <v>63</v>
      </c>
      <c r="D55" s="15" t="s">
        <v>21</v>
      </c>
      <c r="E55" s="28">
        <v>338113</v>
      </c>
      <c r="F55" s="28">
        <v>380321</v>
      </c>
      <c r="G55" s="25">
        <v>-42208</v>
      </c>
      <c r="H55" s="21"/>
      <c r="I55" s="23"/>
    </row>
    <row r="56" spans="2:10" s="17" customFormat="1" ht="12.6" customHeight="1" x14ac:dyDescent="0.2">
      <c r="B56" s="15"/>
      <c r="C56" s="15" t="s">
        <v>64</v>
      </c>
      <c r="D56" s="15" t="s">
        <v>21</v>
      </c>
      <c r="E56" s="24">
        <v>1251427</v>
      </c>
      <c r="F56" s="24">
        <v>936231</v>
      </c>
      <c r="G56" s="25">
        <v>315196</v>
      </c>
      <c r="H56" s="21"/>
    </row>
    <row r="57" spans="2:10" s="17" customFormat="1" ht="12.6" customHeight="1" x14ac:dyDescent="0.2">
      <c r="B57" s="15"/>
      <c r="C57" s="27" t="s">
        <v>65</v>
      </c>
      <c r="D57" s="15" t="s">
        <v>21</v>
      </c>
      <c r="E57" s="24">
        <v>347440</v>
      </c>
      <c r="F57" s="24">
        <v>120416</v>
      </c>
      <c r="G57" s="25">
        <v>227024</v>
      </c>
      <c r="H57" s="21"/>
    </row>
    <row r="58" spans="2:10" s="17" customFormat="1" ht="12.6" customHeight="1" x14ac:dyDescent="0.2">
      <c r="B58" s="15"/>
      <c r="C58" s="15" t="s">
        <v>66</v>
      </c>
      <c r="D58" s="15" t="s">
        <v>21</v>
      </c>
      <c r="E58" s="24">
        <v>170010</v>
      </c>
      <c r="F58" s="24">
        <v>108409</v>
      </c>
      <c r="G58" s="25">
        <v>61601</v>
      </c>
      <c r="H58" s="21"/>
    </row>
    <row r="59" spans="2:10" s="17" customFormat="1" ht="12.6" customHeight="1" x14ac:dyDescent="0.2">
      <c r="B59" s="15"/>
      <c r="C59" s="15" t="s">
        <v>67</v>
      </c>
      <c r="D59" s="15" t="s">
        <v>21</v>
      </c>
      <c r="E59" s="24">
        <v>150186</v>
      </c>
      <c r="F59" s="24">
        <v>53045</v>
      </c>
      <c r="G59" s="25">
        <v>97141</v>
      </c>
      <c r="H59" s="21"/>
    </row>
    <row r="60" spans="2:10" s="17" customFormat="1" ht="12.6" customHeight="1" x14ac:dyDescent="0.2">
      <c r="B60" s="15"/>
      <c r="C60" s="15" t="s">
        <v>68</v>
      </c>
      <c r="D60" s="15" t="s">
        <v>21</v>
      </c>
      <c r="E60" s="24">
        <v>221195</v>
      </c>
      <c r="F60" s="24">
        <v>27923</v>
      </c>
      <c r="G60" s="25">
        <v>193272</v>
      </c>
      <c r="H60" s="21"/>
      <c r="I60" s="23"/>
    </row>
    <row r="61" spans="2:10" s="17" customFormat="1" ht="12.6" customHeight="1" x14ac:dyDescent="0.2">
      <c r="B61" s="15">
        <v>102</v>
      </c>
      <c r="C61" s="15" t="s">
        <v>23</v>
      </c>
      <c r="D61" s="15"/>
      <c r="E61" s="24"/>
      <c r="F61" s="24"/>
      <c r="G61" s="25" t="s">
        <v>45</v>
      </c>
      <c r="H61" s="21"/>
      <c r="I61" s="23"/>
      <c r="J61" s="23"/>
    </row>
    <row r="62" spans="2:10" s="17" customFormat="1" ht="12.6" customHeight="1" x14ac:dyDescent="0.2">
      <c r="B62" s="15"/>
      <c r="C62" s="15" t="s">
        <v>69</v>
      </c>
      <c r="D62" s="27" t="s">
        <v>24</v>
      </c>
      <c r="E62" s="24">
        <v>27644140</v>
      </c>
      <c r="F62" s="24">
        <v>27846415</v>
      </c>
      <c r="G62" s="25">
        <v>-202275</v>
      </c>
      <c r="H62" s="21"/>
    </row>
    <row r="63" spans="2:10" s="17" customFormat="1" ht="12.6" customHeight="1" x14ac:dyDescent="0.2">
      <c r="B63" s="15"/>
      <c r="C63" s="27" t="s">
        <v>70</v>
      </c>
      <c r="D63" s="27" t="s">
        <v>24</v>
      </c>
      <c r="E63" s="28">
        <v>4269567</v>
      </c>
      <c r="F63" s="28">
        <v>4248096</v>
      </c>
      <c r="G63" s="25">
        <v>21471</v>
      </c>
      <c r="H63" s="21"/>
    </row>
    <row r="64" spans="2:10" s="17" customFormat="1" ht="12.6" customHeight="1" x14ac:dyDescent="0.2">
      <c r="B64" s="15"/>
      <c r="C64" s="15" t="s">
        <v>71</v>
      </c>
      <c r="D64" s="27" t="s">
        <v>24</v>
      </c>
      <c r="E64" s="24">
        <v>3051506</v>
      </c>
      <c r="F64" s="24">
        <v>2451707</v>
      </c>
      <c r="G64" s="25">
        <v>599799</v>
      </c>
      <c r="H64" s="21"/>
    </row>
    <row r="65" spans="2:9" s="17" customFormat="1" ht="12.6" customHeight="1" x14ac:dyDescent="0.2">
      <c r="B65" s="15"/>
      <c r="C65" s="15" t="s">
        <v>72</v>
      </c>
      <c r="D65" s="27" t="s">
        <v>24</v>
      </c>
      <c r="E65" s="24">
        <v>2956000</v>
      </c>
      <c r="F65" s="24">
        <v>3033670</v>
      </c>
      <c r="G65" s="25">
        <v>-77670</v>
      </c>
      <c r="H65" s="21"/>
    </row>
    <row r="66" spans="2:9" s="17" customFormat="1" ht="12.6" customHeight="1" x14ac:dyDescent="0.2">
      <c r="B66" s="15"/>
      <c r="C66" s="15" t="s">
        <v>73</v>
      </c>
      <c r="D66" s="27" t="s">
        <v>24</v>
      </c>
      <c r="E66" s="24">
        <v>-1231620</v>
      </c>
      <c r="F66" s="24">
        <v>-1274669</v>
      </c>
      <c r="G66" s="25">
        <v>43049</v>
      </c>
      <c r="H66" s="21"/>
    </row>
    <row r="67" spans="2:9" s="17" customFormat="1" ht="12.75" x14ac:dyDescent="0.2">
      <c r="B67" s="15"/>
      <c r="C67" s="15" t="s">
        <v>60</v>
      </c>
      <c r="D67" s="27" t="s">
        <v>24</v>
      </c>
      <c r="E67" s="24">
        <v>1178030</v>
      </c>
      <c r="F67" s="24">
        <v>1179481</v>
      </c>
      <c r="G67" s="25">
        <v>-1451</v>
      </c>
      <c r="H67" s="21"/>
    </row>
    <row r="68" spans="2:9" s="17" customFormat="1" ht="12.75" x14ac:dyDescent="0.2">
      <c r="B68" s="15"/>
      <c r="C68" s="15" t="s">
        <v>74</v>
      </c>
      <c r="D68" s="27" t="s">
        <v>24</v>
      </c>
      <c r="E68" s="24">
        <v>24570</v>
      </c>
      <c r="F68" s="24">
        <v>0</v>
      </c>
      <c r="G68" s="25">
        <v>24570</v>
      </c>
      <c r="H68" s="21"/>
    </row>
    <row r="69" spans="2:9" s="17" customFormat="1" ht="12.75" x14ac:dyDescent="0.2">
      <c r="B69" s="15"/>
      <c r="C69" s="15" t="s">
        <v>75</v>
      </c>
      <c r="D69" s="27" t="s">
        <v>76</v>
      </c>
      <c r="E69" s="24">
        <v>1160932</v>
      </c>
      <c r="F69" s="24">
        <v>777374</v>
      </c>
      <c r="G69" s="25">
        <v>383558</v>
      </c>
      <c r="H69" s="21"/>
    </row>
    <row r="70" spans="2:9" s="17" customFormat="1" ht="12.75" x14ac:dyDescent="0.2">
      <c r="B70" s="15">
        <v>103</v>
      </c>
      <c r="C70" s="15" t="s">
        <v>77</v>
      </c>
      <c r="D70" s="15"/>
      <c r="E70" s="15"/>
      <c r="F70" s="15"/>
      <c r="G70" s="25" t="s">
        <v>45</v>
      </c>
      <c r="H70" s="21"/>
    </row>
    <row r="71" spans="2:9" s="17" customFormat="1" ht="25.5" x14ac:dyDescent="0.2">
      <c r="B71" s="15"/>
      <c r="C71" s="29" t="s">
        <v>78</v>
      </c>
      <c r="D71" s="15" t="s">
        <v>21</v>
      </c>
      <c r="E71" s="24">
        <v>105300</v>
      </c>
      <c r="F71" s="24">
        <v>0</v>
      </c>
      <c r="G71" s="25">
        <v>105300</v>
      </c>
      <c r="H71" s="21"/>
    </row>
    <row r="72" spans="2:9" s="17" customFormat="1" ht="12.75" x14ac:dyDescent="0.2">
      <c r="B72" s="15"/>
      <c r="C72" s="27" t="s">
        <v>79</v>
      </c>
      <c r="D72" s="27" t="s">
        <v>21</v>
      </c>
      <c r="E72" s="24">
        <v>1043960</v>
      </c>
      <c r="F72" s="24">
        <v>0</v>
      </c>
      <c r="G72" s="25">
        <v>1043960</v>
      </c>
      <c r="H72" s="21"/>
      <c r="I72" s="23"/>
    </row>
    <row r="73" spans="2:9" s="17" customFormat="1" ht="12.75" x14ac:dyDescent="0.2">
      <c r="B73" s="15"/>
      <c r="C73" s="15" t="s">
        <v>80</v>
      </c>
      <c r="D73" s="15" t="s">
        <v>21</v>
      </c>
      <c r="E73" s="24">
        <v>2172900</v>
      </c>
      <c r="F73" s="24">
        <v>0</v>
      </c>
      <c r="G73" s="25">
        <v>2172900</v>
      </c>
      <c r="H73" s="21"/>
    </row>
    <row r="74" spans="2:9" s="17" customFormat="1" ht="12.75" x14ac:dyDescent="0.2">
      <c r="B74" s="15"/>
      <c r="C74" s="30" t="s">
        <v>81</v>
      </c>
      <c r="D74" s="30" t="s">
        <v>82</v>
      </c>
      <c r="E74" s="31">
        <v>248480</v>
      </c>
      <c r="F74" s="31">
        <v>-15759</v>
      </c>
      <c r="G74" s="25">
        <v>264239</v>
      </c>
      <c r="H74" s="21"/>
    </row>
    <row r="75" spans="2:9" s="17" customFormat="1" ht="12.75" x14ac:dyDescent="0.2">
      <c r="B75" s="32"/>
      <c r="C75" s="15" t="s">
        <v>83</v>
      </c>
      <c r="D75" s="15" t="s">
        <v>82</v>
      </c>
      <c r="E75" s="24">
        <v>2954612</v>
      </c>
      <c r="F75" s="24">
        <v>-16516</v>
      </c>
      <c r="G75" s="25">
        <v>2971128</v>
      </c>
      <c r="H75" s="21"/>
    </row>
    <row r="76" spans="2:9" s="17" customFormat="1" ht="12.75" x14ac:dyDescent="0.2">
      <c r="B76" s="15">
        <v>104</v>
      </c>
      <c r="C76" s="15" t="s">
        <v>26</v>
      </c>
      <c r="D76" s="15"/>
      <c r="E76" s="24"/>
      <c r="F76" s="24"/>
      <c r="G76" s="25" t="s">
        <v>45</v>
      </c>
      <c r="H76" s="16"/>
    </row>
    <row r="77" spans="2:9" s="17" customFormat="1" ht="12.75" x14ac:dyDescent="0.2">
      <c r="B77" s="15"/>
      <c r="C77" s="33" t="s">
        <v>84</v>
      </c>
      <c r="D77" s="15" t="s">
        <v>21</v>
      </c>
      <c r="E77" s="24">
        <v>1182145</v>
      </c>
      <c r="F77" s="24">
        <v>1107145</v>
      </c>
      <c r="G77" s="25">
        <v>75000</v>
      </c>
      <c r="H77" s="21"/>
    </row>
    <row r="78" spans="2:9" s="17" customFormat="1" ht="12.75" x14ac:dyDescent="0.2">
      <c r="B78" s="15"/>
      <c r="C78" s="33" t="s">
        <v>85</v>
      </c>
      <c r="D78" s="15" t="s">
        <v>21</v>
      </c>
      <c r="E78" s="24">
        <v>198590</v>
      </c>
      <c r="F78" s="24">
        <v>184250</v>
      </c>
      <c r="G78" s="25">
        <v>14340</v>
      </c>
      <c r="H78" s="21"/>
      <c r="I78" s="23"/>
    </row>
    <row r="79" spans="2:9" s="17" customFormat="1" ht="25.5" x14ac:dyDescent="0.2">
      <c r="B79" s="15"/>
      <c r="C79" s="33" t="s">
        <v>86</v>
      </c>
      <c r="D79" s="15" t="s">
        <v>21</v>
      </c>
      <c r="E79" s="24">
        <v>846693</v>
      </c>
      <c r="F79" s="24">
        <v>70541</v>
      </c>
      <c r="G79" s="25">
        <v>776152</v>
      </c>
      <c r="H79" s="21"/>
    </row>
    <row r="80" spans="2:9" s="17" customFormat="1" ht="12.75" x14ac:dyDescent="0.2">
      <c r="B80" s="15"/>
      <c r="C80" s="15" t="s">
        <v>87</v>
      </c>
      <c r="D80" s="15" t="s">
        <v>21</v>
      </c>
      <c r="E80" s="24">
        <v>746488</v>
      </c>
      <c r="F80" s="24">
        <v>464888</v>
      </c>
      <c r="G80" s="25">
        <v>281600</v>
      </c>
      <c r="H80" s="21"/>
    </row>
    <row r="81" spans="2:18" s="17" customFormat="1" ht="12.75" x14ac:dyDescent="0.2">
      <c r="B81" s="15"/>
      <c r="C81" s="15" t="s">
        <v>88</v>
      </c>
      <c r="D81" s="15" t="s">
        <v>21</v>
      </c>
      <c r="E81" s="24">
        <v>0</v>
      </c>
      <c r="F81" s="24">
        <v>26000</v>
      </c>
      <c r="G81" s="25">
        <v>-26000</v>
      </c>
      <c r="H81" s="21"/>
    </row>
    <row r="82" spans="2:18" s="17" customFormat="1" ht="12.75" x14ac:dyDescent="0.2">
      <c r="B82" s="15"/>
      <c r="C82" s="15" t="s">
        <v>89</v>
      </c>
      <c r="D82" s="15" t="s">
        <v>21</v>
      </c>
      <c r="E82" s="24">
        <v>91636</v>
      </c>
      <c r="F82" s="24">
        <v>-60112</v>
      </c>
      <c r="G82" s="25">
        <v>151748</v>
      </c>
      <c r="H82" s="21"/>
    </row>
    <row r="83" spans="2:18" s="17" customFormat="1" ht="12.75" x14ac:dyDescent="0.2">
      <c r="B83" s="15"/>
      <c r="C83" s="15" t="s">
        <v>90</v>
      </c>
      <c r="D83" s="15" t="s">
        <v>91</v>
      </c>
      <c r="E83" s="24">
        <v>-1630566</v>
      </c>
      <c r="F83" s="24">
        <v>20810</v>
      </c>
      <c r="G83" s="25">
        <v>-1651376</v>
      </c>
      <c r="H83" s="21"/>
      <c r="I83" s="23"/>
    </row>
    <row r="84" spans="2:18" s="17" customFormat="1" ht="12.75" x14ac:dyDescent="0.2">
      <c r="B84" s="15"/>
      <c r="C84" s="15" t="s">
        <v>92</v>
      </c>
      <c r="D84" s="15" t="s">
        <v>91</v>
      </c>
      <c r="E84" s="24">
        <v>3756935</v>
      </c>
      <c r="F84" s="24">
        <v>0</v>
      </c>
      <c r="G84" s="25">
        <v>3756935</v>
      </c>
      <c r="H84" s="21"/>
    </row>
    <row r="85" spans="2:18" x14ac:dyDescent="0.25">
      <c r="B85" s="15">
        <v>111</v>
      </c>
      <c r="C85" s="15" t="s">
        <v>93</v>
      </c>
      <c r="D85" s="15"/>
      <c r="E85" s="24"/>
      <c r="F85" s="24"/>
      <c r="G85" s="25" t="s">
        <v>45</v>
      </c>
      <c r="H85" s="21"/>
      <c r="R85" s="17"/>
    </row>
    <row r="86" spans="2:18" x14ac:dyDescent="0.25">
      <c r="B86" s="15"/>
      <c r="C86" s="15" t="s">
        <v>94</v>
      </c>
      <c r="D86" s="15" t="s">
        <v>58</v>
      </c>
      <c r="E86" s="24">
        <v>56568</v>
      </c>
      <c r="F86" s="24">
        <v>38024</v>
      </c>
      <c r="G86" s="25">
        <v>18544</v>
      </c>
      <c r="H86" s="21"/>
      <c r="R86" s="17"/>
    </row>
    <row r="87" spans="2:18" x14ac:dyDescent="0.25">
      <c r="B87" s="15"/>
      <c r="C87" s="15" t="s">
        <v>95</v>
      </c>
      <c r="D87" s="15" t="s">
        <v>21</v>
      </c>
      <c r="E87" s="24">
        <v>0</v>
      </c>
      <c r="F87" s="24">
        <v>-3810</v>
      </c>
      <c r="G87" s="25">
        <v>3810</v>
      </c>
      <c r="H87" s="21"/>
      <c r="I87" s="34"/>
      <c r="R87" s="17"/>
    </row>
    <row r="88" spans="2:18" x14ac:dyDescent="0.25">
      <c r="B88" s="15"/>
      <c r="C88" s="15" t="s">
        <v>96</v>
      </c>
      <c r="D88" s="15" t="s">
        <v>21</v>
      </c>
      <c r="E88" s="24">
        <v>360600</v>
      </c>
      <c r="F88" s="24">
        <v>393033</v>
      </c>
      <c r="G88" s="25">
        <v>-32433</v>
      </c>
      <c r="H88" s="21"/>
      <c r="R88" s="17"/>
    </row>
    <row r="89" spans="2:18" x14ac:dyDescent="0.25">
      <c r="B89" s="15"/>
      <c r="C89" s="15" t="s">
        <v>97</v>
      </c>
      <c r="D89" s="15" t="s">
        <v>21</v>
      </c>
      <c r="E89" s="24">
        <v>565000</v>
      </c>
      <c r="F89" s="24">
        <v>508648</v>
      </c>
      <c r="G89" s="25">
        <v>56352</v>
      </c>
      <c r="H89" s="21"/>
      <c r="R89" s="17"/>
    </row>
    <row r="90" spans="2:18" s="17" customFormat="1" x14ac:dyDescent="0.25">
      <c r="B90" s="15"/>
      <c r="C90" s="15" t="s">
        <v>98</v>
      </c>
      <c r="D90" s="15" t="s">
        <v>21</v>
      </c>
      <c r="E90" s="24">
        <v>100000</v>
      </c>
      <c r="F90" s="24">
        <v>36263</v>
      </c>
      <c r="G90" s="25">
        <v>63737</v>
      </c>
      <c r="H90" s="21"/>
      <c r="R90"/>
    </row>
    <row r="91" spans="2:18" s="17" customFormat="1" x14ac:dyDescent="0.25">
      <c r="B91" s="15"/>
      <c r="C91" s="15" t="s">
        <v>99</v>
      </c>
      <c r="D91" s="15" t="s">
        <v>100</v>
      </c>
      <c r="E91" s="24">
        <v>8645590</v>
      </c>
      <c r="F91" s="24">
        <v>8765640</v>
      </c>
      <c r="G91" s="25">
        <v>-120050</v>
      </c>
      <c r="H91" s="21"/>
      <c r="R91"/>
    </row>
    <row r="92" spans="2:18" s="17" customFormat="1" ht="12.75" x14ac:dyDescent="0.2">
      <c r="B92" s="15"/>
      <c r="C92" s="15" t="s">
        <v>101</v>
      </c>
      <c r="D92" s="15" t="s">
        <v>102</v>
      </c>
      <c r="E92" s="24">
        <v>560800</v>
      </c>
      <c r="F92" s="24">
        <v>497942</v>
      </c>
      <c r="G92" s="25">
        <v>62858</v>
      </c>
      <c r="H92" s="21"/>
    </row>
    <row r="93" spans="2:18" s="17" customFormat="1" ht="12.75" x14ac:dyDescent="0.2">
      <c r="B93" s="15">
        <v>401</v>
      </c>
      <c r="C93" s="15" t="s">
        <v>103</v>
      </c>
      <c r="D93" s="15"/>
      <c r="E93" s="24"/>
      <c r="F93" s="24"/>
      <c r="G93" s="25" t="s">
        <v>45</v>
      </c>
      <c r="H93" s="21"/>
    </row>
    <row r="94" spans="2:18" s="17" customFormat="1" ht="12.75" x14ac:dyDescent="0.2">
      <c r="B94" s="15"/>
      <c r="C94" s="15" t="s">
        <v>104</v>
      </c>
      <c r="D94" s="15" t="s">
        <v>32</v>
      </c>
      <c r="E94" s="24">
        <v>0</v>
      </c>
      <c r="F94" s="24">
        <v>-57275</v>
      </c>
      <c r="G94" s="25">
        <v>57275</v>
      </c>
      <c r="H94" s="21"/>
      <c r="I94" s="23"/>
    </row>
    <row r="95" spans="2:18" s="17" customFormat="1" ht="12.75" x14ac:dyDescent="0.2">
      <c r="B95" s="15"/>
      <c r="C95" s="15" t="s">
        <v>105</v>
      </c>
      <c r="D95" s="15" t="s">
        <v>21</v>
      </c>
      <c r="E95" s="24">
        <v>75481</v>
      </c>
      <c r="F95" s="24">
        <v>16680</v>
      </c>
      <c r="G95" s="25">
        <v>58801</v>
      </c>
      <c r="H95" s="21"/>
    </row>
    <row r="96" spans="2:18" s="17" customFormat="1" ht="12.75" x14ac:dyDescent="0.2">
      <c r="B96" s="15">
        <v>502</v>
      </c>
      <c r="C96" s="15" t="s">
        <v>34</v>
      </c>
      <c r="D96" s="15"/>
      <c r="E96" s="24"/>
      <c r="F96" s="24"/>
      <c r="G96" s="25" t="s">
        <v>45</v>
      </c>
      <c r="H96" s="21"/>
      <c r="I96" s="23"/>
    </row>
    <row r="97" spans="2:10" s="17" customFormat="1" ht="12.75" x14ac:dyDescent="0.2">
      <c r="B97" s="15"/>
      <c r="C97" s="15" t="s">
        <v>106</v>
      </c>
      <c r="D97" s="15" t="s">
        <v>107</v>
      </c>
      <c r="E97" s="24">
        <v>9456035</v>
      </c>
      <c r="F97" s="24">
        <v>8079988</v>
      </c>
      <c r="G97" s="25">
        <v>176047</v>
      </c>
      <c r="H97" s="21"/>
      <c r="I97" s="23"/>
    </row>
    <row r="98" spans="2:10" s="17" customFormat="1" ht="12.75" x14ac:dyDescent="0.2">
      <c r="B98" s="15"/>
      <c r="C98" s="15" t="s">
        <v>108</v>
      </c>
      <c r="D98" s="15" t="s">
        <v>107</v>
      </c>
      <c r="E98" s="24">
        <v>3724153</v>
      </c>
      <c r="F98" s="24">
        <v>2322050</v>
      </c>
      <c r="G98" s="25">
        <v>134832</v>
      </c>
      <c r="H98" s="21"/>
    </row>
    <row r="99" spans="2:10" s="17" customFormat="1" ht="12.75" x14ac:dyDescent="0.2">
      <c r="B99" s="15"/>
      <c r="C99" s="15" t="s">
        <v>109</v>
      </c>
      <c r="D99" s="15" t="s">
        <v>21</v>
      </c>
      <c r="E99" s="24">
        <v>1123457</v>
      </c>
      <c r="F99" s="24">
        <v>931331</v>
      </c>
      <c r="G99" s="25">
        <v>192126</v>
      </c>
      <c r="H99" s="21"/>
    </row>
    <row r="100" spans="2:10" s="17" customFormat="1" ht="12.75" x14ac:dyDescent="0.2">
      <c r="B100" s="15"/>
      <c r="C100" s="15" t="s">
        <v>110</v>
      </c>
      <c r="D100" s="15" t="s">
        <v>21</v>
      </c>
      <c r="E100" s="24">
        <v>-101313</v>
      </c>
      <c r="F100" s="24">
        <v>193122</v>
      </c>
      <c r="G100" s="25">
        <v>-294435</v>
      </c>
      <c r="H100" s="21"/>
    </row>
    <row r="101" spans="2:10" s="17" customFormat="1" ht="12.75" x14ac:dyDescent="0.2">
      <c r="B101" s="15"/>
      <c r="C101" s="15" t="s">
        <v>111</v>
      </c>
      <c r="D101" s="15" t="s">
        <v>21</v>
      </c>
      <c r="E101" s="24">
        <v>9905</v>
      </c>
      <c r="F101" s="24">
        <v>57230</v>
      </c>
      <c r="G101" s="25">
        <v>-47325</v>
      </c>
      <c r="H101" s="21"/>
    </row>
    <row r="102" spans="2:10" s="17" customFormat="1" ht="12.75" x14ac:dyDescent="0.2">
      <c r="B102" s="15"/>
      <c r="C102" s="15" t="s">
        <v>112</v>
      </c>
      <c r="D102" s="15" t="s">
        <v>21</v>
      </c>
      <c r="E102" s="24">
        <v>35000</v>
      </c>
      <c r="F102" s="24">
        <v>0</v>
      </c>
      <c r="G102" s="25">
        <v>35000</v>
      </c>
      <c r="H102" s="21"/>
    </row>
    <row r="103" spans="2:10" s="17" customFormat="1" ht="25.5" x14ac:dyDescent="0.2">
      <c r="B103" s="15"/>
      <c r="C103" s="35" t="s">
        <v>113</v>
      </c>
      <c r="D103" s="15" t="s">
        <v>114</v>
      </c>
      <c r="E103" s="24">
        <v>368420</v>
      </c>
      <c r="F103" s="24">
        <v>203949</v>
      </c>
      <c r="G103" s="25">
        <v>164471</v>
      </c>
      <c r="H103" s="21"/>
      <c r="J103" s="23"/>
    </row>
    <row r="104" spans="2:10" s="17" customFormat="1" ht="12.75" x14ac:dyDescent="0.2">
      <c r="B104" s="15">
        <v>504</v>
      </c>
      <c r="C104" s="36" t="s">
        <v>35</v>
      </c>
      <c r="D104" s="15"/>
      <c r="E104" s="24"/>
      <c r="F104" s="24"/>
      <c r="G104" s="25" t="s">
        <v>45</v>
      </c>
      <c r="H104" s="21"/>
      <c r="I104" s="23"/>
    </row>
    <row r="105" spans="2:10" s="17" customFormat="1" ht="12.75" x14ac:dyDescent="0.2">
      <c r="B105" s="15"/>
      <c r="C105" s="15" t="s">
        <v>115</v>
      </c>
      <c r="D105" s="15" t="s">
        <v>21</v>
      </c>
      <c r="E105" s="24">
        <v>250000</v>
      </c>
      <c r="F105" s="24">
        <v>706137</v>
      </c>
      <c r="G105" s="25">
        <v>-456137</v>
      </c>
      <c r="H105" s="21"/>
      <c r="I105" s="23"/>
    </row>
    <row r="106" spans="2:10" s="17" customFormat="1" ht="12.75" x14ac:dyDescent="0.2">
      <c r="B106" s="15"/>
      <c r="C106" s="15" t="s">
        <v>116</v>
      </c>
      <c r="D106" s="15" t="s">
        <v>21</v>
      </c>
      <c r="E106" s="24">
        <v>507240</v>
      </c>
      <c r="F106" s="24">
        <v>53871</v>
      </c>
      <c r="G106" s="25">
        <v>453369</v>
      </c>
      <c r="H106" s="21"/>
    </row>
    <row r="107" spans="2:10" s="17" customFormat="1" ht="12.75" x14ac:dyDescent="0.2">
      <c r="B107" s="15">
        <v>601</v>
      </c>
      <c r="C107" s="36" t="s">
        <v>36</v>
      </c>
      <c r="D107" s="15"/>
      <c r="E107" s="24"/>
      <c r="F107" s="24"/>
      <c r="G107" s="25" t="s">
        <v>45</v>
      </c>
      <c r="H107" s="21"/>
    </row>
    <row r="108" spans="2:10" s="17" customFormat="1" ht="12.75" x14ac:dyDescent="0.2">
      <c r="B108" s="15"/>
      <c r="C108" s="36" t="s">
        <v>117</v>
      </c>
      <c r="D108" s="15" t="s">
        <v>118</v>
      </c>
      <c r="E108" s="24">
        <v>1338213</v>
      </c>
      <c r="F108" s="24">
        <v>1247175</v>
      </c>
      <c r="G108" s="25">
        <v>91038</v>
      </c>
      <c r="H108" s="21"/>
    </row>
    <row r="109" spans="2:10" s="17" customFormat="1" ht="12.75" x14ac:dyDescent="0.2">
      <c r="B109" s="15"/>
      <c r="C109" s="36" t="s">
        <v>119</v>
      </c>
      <c r="D109" s="15" t="s">
        <v>118</v>
      </c>
      <c r="E109" s="24">
        <v>8630</v>
      </c>
      <c r="F109" s="24">
        <v>100000</v>
      </c>
      <c r="G109" s="25">
        <v>-91370</v>
      </c>
      <c r="H109" s="21"/>
    </row>
    <row r="110" spans="2:10" s="17" customFormat="1" ht="12.75" x14ac:dyDescent="0.2">
      <c r="B110" s="15">
        <v>602</v>
      </c>
      <c r="C110" s="36" t="s">
        <v>37</v>
      </c>
      <c r="D110" s="15"/>
      <c r="E110" s="24"/>
      <c r="F110" s="24"/>
      <c r="G110" s="25" t="s">
        <v>45</v>
      </c>
      <c r="H110" s="21"/>
      <c r="I110" s="23"/>
    </row>
    <row r="111" spans="2:10" s="17" customFormat="1" ht="12.75" x14ac:dyDescent="0.2">
      <c r="B111" s="15"/>
      <c r="C111" s="37" t="s">
        <v>120</v>
      </c>
      <c r="D111" s="15" t="s">
        <v>38</v>
      </c>
      <c r="E111" s="24">
        <v>0</v>
      </c>
      <c r="F111" s="24">
        <v>299116</v>
      </c>
      <c r="G111" s="25">
        <v>-299116</v>
      </c>
      <c r="H111" s="21"/>
    </row>
    <row r="112" spans="2:10" s="17" customFormat="1" ht="12.75" x14ac:dyDescent="0.2">
      <c r="B112" s="15">
        <v>605</v>
      </c>
      <c r="C112" s="37" t="s">
        <v>121</v>
      </c>
      <c r="D112" s="15"/>
      <c r="E112" s="24"/>
      <c r="F112" s="24"/>
      <c r="G112" s="25"/>
      <c r="H112" s="21"/>
    </row>
    <row r="113" spans="2:9" s="17" customFormat="1" ht="12.75" x14ac:dyDescent="0.2">
      <c r="B113" s="15"/>
      <c r="C113" s="37" t="s">
        <v>122</v>
      </c>
      <c r="D113" s="15" t="s">
        <v>40</v>
      </c>
      <c r="E113" s="24">
        <v>-22137</v>
      </c>
      <c r="F113" s="24">
        <v>5576</v>
      </c>
      <c r="G113" s="25">
        <v>-27713</v>
      </c>
      <c r="H113" s="21"/>
      <c r="I113" s="23"/>
    </row>
    <row r="114" spans="2:9" s="17" customFormat="1" ht="12.75" x14ac:dyDescent="0.2">
      <c r="B114" s="15"/>
      <c r="C114" s="37" t="s">
        <v>123</v>
      </c>
      <c r="D114" s="15" t="s">
        <v>40</v>
      </c>
      <c r="E114" s="24">
        <v>77210</v>
      </c>
      <c r="F114" s="24">
        <v>109770</v>
      </c>
      <c r="G114" s="25">
        <v>-32560</v>
      </c>
      <c r="H114" s="21"/>
    </row>
    <row r="115" spans="2:9" s="17" customFormat="1" ht="12.75" x14ac:dyDescent="0.2">
      <c r="B115" s="15"/>
      <c r="C115" s="15"/>
      <c r="D115" s="15"/>
      <c r="E115" s="24"/>
      <c r="F115" s="24"/>
      <c r="G115" s="25"/>
      <c r="H115" s="21"/>
    </row>
    <row r="116" spans="2:9" s="10" customFormat="1" ht="20.25" customHeight="1" x14ac:dyDescent="0.2">
      <c r="B116" s="14"/>
      <c r="C116" s="14" t="s">
        <v>124</v>
      </c>
      <c r="D116" s="14"/>
      <c r="E116" s="38"/>
      <c r="F116" s="38"/>
      <c r="G116" s="39">
        <f>SUM(G11:G114)</f>
        <v>24334756</v>
      </c>
      <c r="H116" s="40"/>
    </row>
    <row r="118" spans="2:9" x14ac:dyDescent="0.25">
      <c r="G118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9"/>
  <sheetViews>
    <sheetView tabSelected="1" workbookViewId="0">
      <selection activeCell="P124" sqref="P124:P125"/>
    </sheetView>
  </sheetViews>
  <sheetFormatPr defaultRowHeight="15" x14ac:dyDescent="0.25"/>
  <cols>
    <col min="1" max="3" width="9.140625" style="42"/>
    <col min="4" max="4" width="11.28515625" style="42" customWidth="1"/>
    <col min="5" max="6" width="11.140625" style="42" customWidth="1"/>
    <col min="7" max="7" width="10.7109375" style="42" customWidth="1"/>
    <col min="8" max="8" width="10.42578125" style="42" customWidth="1"/>
    <col min="9" max="9" width="10.140625" style="42" customWidth="1"/>
    <col min="10" max="10" width="9.140625" style="42"/>
    <col min="11" max="11" width="11" style="42" customWidth="1"/>
    <col min="12" max="12" width="11.7109375" style="42" customWidth="1"/>
    <col min="13" max="13" width="9.85546875" style="42" customWidth="1"/>
    <col min="14" max="14" width="10.140625" style="42" customWidth="1"/>
    <col min="15" max="15" width="10.85546875" style="42" customWidth="1"/>
    <col min="16" max="16" width="10.28515625" style="42" customWidth="1"/>
    <col min="17" max="17" width="10.42578125" style="42" customWidth="1"/>
    <col min="18" max="18" width="10.85546875" style="42" customWidth="1"/>
    <col min="19" max="19" width="9.140625" style="42"/>
    <col min="20" max="20" width="11.140625" style="42" customWidth="1"/>
    <col min="21" max="16384" width="9.140625" style="42"/>
  </cols>
  <sheetData>
    <row r="1" spans="1:24" ht="18.75" x14ac:dyDescent="0.3">
      <c r="A1" s="56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4"/>
      <c r="N1" s="54"/>
      <c r="O1" s="54"/>
      <c r="P1" s="43"/>
      <c r="Q1" s="43"/>
      <c r="R1" s="43"/>
      <c r="S1" s="43"/>
      <c r="T1" s="43"/>
      <c r="U1" s="43"/>
      <c r="V1" s="43"/>
      <c r="W1" s="43"/>
      <c r="X1" s="43"/>
    </row>
    <row r="2" spans="1:2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57"/>
      <c r="N2" s="57"/>
      <c r="O2" s="57"/>
      <c r="P2" s="43"/>
      <c r="Q2" s="43"/>
      <c r="R2" s="43"/>
      <c r="S2" s="43"/>
      <c r="T2" s="43"/>
      <c r="U2" s="43"/>
      <c r="V2" s="43"/>
      <c r="W2" s="43"/>
      <c r="X2" s="43"/>
    </row>
    <row r="3" spans="1:24" x14ac:dyDescent="0.25">
      <c r="A3" s="43"/>
      <c r="B3" s="43"/>
      <c r="C3" s="43"/>
      <c r="D3" s="43"/>
      <c r="E3" s="129" t="s">
        <v>126</v>
      </c>
      <c r="F3" s="130"/>
      <c r="G3" s="131"/>
      <c r="H3" s="92"/>
      <c r="I3" s="43"/>
      <c r="J3" s="43"/>
      <c r="K3" s="122" t="s">
        <v>126</v>
      </c>
      <c r="L3" s="123"/>
      <c r="M3" s="91"/>
      <c r="N3" s="43"/>
      <c r="O3" s="91"/>
      <c r="P3" s="125" t="s">
        <v>127</v>
      </c>
      <c r="Q3" s="126"/>
      <c r="R3" s="127"/>
      <c r="S3" s="43"/>
      <c r="T3" s="43"/>
      <c r="U3" s="43"/>
      <c r="V3" s="43"/>
      <c r="W3" s="43"/>
      <c r="X3" s="43"/>
    </row>
    <row r="4" spans="1:24" x14ac:dyDescent="0.25">
      <c r="A4" s="43"/>
      <c r="B4" s="43"/>
      <c r="C4" s="43"/>
      <c r="D4" s="43"/>
      <c r="E4" s="129" t="s">
        <v>128</v>
      </c>
      <c r="F4" s="130"/>
      <c r="G4" s="131"/>
      <c r="H4" s="92"/>
      <c r="I4" s="43"/>
      <c r="J4" s="43"/>
      <c r="K4" s="122" t="s">
        <v>129</v>
      </c>
      <c r="L4" s="123"/>
      <c r="M4" s="91"/>
      <c r="N4" s="43"/>
      <c r="O4" s="91"/>
      <c r="P4" s="125" t="s">
        <v>130</v>
      </c>
      <c r="Q4" s="126"/>
      <c r="R4" s="127"/>
      <c r="S4" s="43"/>
      <c r="T4" s="43"/>
      <c r="U4" s="43"/>
      <c r="V4" s="43"/>
      <c r="W4" s="43"/>
      <c r="X4" s="43"/>
    </row>
    <row r="5" spans="1:24" x14ac:dyDescent="0.25">
      <c r="A5" s="43"/>
      <c r="B5" s="43"/>
      <c r="C5" s="43"/>
      <c r="D5" s="43"/>
      <c r="E5" s="58" t="s">
        <v>131</v>
      </c>
      <c r="F5" s="58" t="s">
        <v>132</v>
      </c>
      <c r="G5" s="58" t="s">
        <v>133</v>
      </c>
      <c r="H5" s="92"/>
      <c r="I5" s="43"/>
      <c r="J5" s="43"/>
      <c r="K5" s="90" t="s">
        <v>131</v>
      </c>
      <c r="L5" s="90" t="s">
        <v>133</v>
      </c>
      <c r="M5" s="89"/>
      <c r="N5" s="43"/>
      <c r="O5" s="91"/>
      <c r="P5" s="59" t="s">
        <v>131</v>
      </c>
      <c r="Q5" s="59"/>
      <c r="R5" s="59" t="s">
        <v>133</v>
      </c>
      <c r="S5" s="43"/>
      <c r="T5" s="43"/>
      <c r="U5" s="43"/>
      <c r="V5" s="43"/>
      <c r="W5" s="43"/>
      <c r="X5" s="43"/>
    </row>
    <row r="6" spans="1:24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88"/>
      <c r="L6" s="88"/>
      <c r="M6" s="91"/>
      <c r="N6" s="43"/>
      <c r="O6" s="91"/>
      <c r="P6" s="44"/>
      <c r="Q6" s="44"/>
      <c r="R6" s="44"/>
      <c r="S6" s="43"/>
      <c r="T6" s="43"/>
      <c r="U6" s="43"/>
      <c r="V6" s="43"/>
      <c r="W6" s="43"/>
      <c r="X6" s="43"/>
    </row>
    <row r="7" spans="1:24" x14ac:dyDescent="0.25">
      <c r="A7" s="43"/>
      <c r="B7" s="43"/>
      <c r="C7" s="43"/>
      <c r="D7" s="43"/>
      <c r="E7" s="43"/>
      <c r="F7" s="43"/>
      <c r="G7" s="43"/>
      <c r="H7" s="52" t="s">
        <v>134</v>
      </c>
      <c r="I7" s="43"/>
      <c r="J7" s="43"/>
      <c r="K7" s="88"/>
      <c r="L7" s="88"/>
      <c r="M7" s="85" t="s">
        <v>134</v>
      </c>
      <c r="N7" s="43"/>
      <c r="O7" s="51"/>
      <c r="P7" s="44"/>
      <c r="Q7" s="44"/>
      <c r="R7" s="44"/>
      <c r="S7" s="62" t="s">
        <v>134</v>
      </c>
      <c r="T7" s="43"/>
      <c r="U7" s="43"/>
      <c r="V7" s="43"/>
      <c r="W7" s="43"/>
      <c r="X7" s="43"/>
    </row>
    <row r="8" spans="1:24" x14ac:dyDescent="0.25">
      <c r="A8" s="63">
        <v>1</v>
      </c>
      <c r="B8" s="64" t="s">
        <v>135</v>
      </c>
      <c r="C8" s="64"/>
      <c r="D8" s="64"/>
      <c r="E8" s="60">
        <v>-235336</v>
      </c>
      <c r="F8" s="60">
        <v>0</v>
      </c>
      <c r="G8" s="60">
        <v>8511539</v>
      </c>
      <c r="H8" s="60">
        <v>8276203</v>
      </c>
      <c r="I8" s="64"/>
      <c r="J8" s="64"/>
      <c r="K8" s="87">
        <v>-280780</v>
      </c>
      <c r="L8" s="87">
        <v>8182115</v>
      </c>
      <c r="M8" s="84">
        <v>7901335</v>
      </c>
      <c r="N8" s="43"/>
      <c r="O8" s="84"/>
      <c r="P8" s="61">
        <v>-6184272</v>
      </c>
      <c r="Q8" s="61"/>
      <c r="R8" s="61">
        <v>7617704</v>
      </c>
      <c r="S8" s="61">
        <v>1433432</v>
      </c>
      <c r="T8" s="48"/>
      <c r="U8" s="43"/>
      <c r="V8" s="43"/>
      <c r="W8" s="43"/>
      <c r="X8" s="43"/>
    </row>
    <row r="9" spans="1:24" x14ac:dyDescent="0.25">
      <c r="A9" s="63">
        <v>3</v>
      </c>
      <c r="B9" s="64" t="s">
        <v>136</v>
      </c>
      <c r="C9" s="64"/>
      <c r="D9" s="64"/>
      <c r="E9" s="60">
        <v>0</v>
      </c>
      <c r="F9" s="60">
        <v>0</v>
      </c>
      <c r="G9" s="60">
        <v>-80164</v>
      </c>
      <c r="H9" s="60">
        <v>-80164</v>
      </c>
      <c r="I9" s="64"/>
      <c r="J9" s="64"/>
      <c r="K9" s="87">
        <v>0</v>
      </c>
      <c r="L9" s="87">
        <v>-286309</v>
      </c>
      <c r="M9" s="84">
        <v>-286309</v>
      </c>
      <c r="N9" s="43"/>
      <c r="O9" s="84"/>
      <c r="P9" s="61">
        <v>0</v>
      </c>
      <c r="Q9" s="61"/>
      <c r="R9" s="61">
        <v>-255272</v>
      </c>
      <c r="S9" s="61">
        <v>-255272</v>
      </c>
      <c r="T9" s="48"/>
      <c r="U9" s="43"/>
      <c r="V9" s="43"/>
      <c r="W9" s="43"/>
      <c r="X9" s="43"/>
    </row>
    <row r="10" spans="1:24" x14ac:dyDescent="0.25">
      <c r="A10" s="63">
        <v>4</v>
      </c>
      <c r="B10" s="64" t="s">
        <v>137</v>
      </c>
      <c r="C10" s="64"/>
      <c r="D10" s="64"/>
      <c r="E10" s="60">
        <v>855153</v>
      </c>
      <c r="F10" s="60">
        <v>-332</v>
      </c>
      <c r="G10" s="60">
        <v>15283896</v>
      </c>
      <c r="H10" s="118">
        <v>16138717</v>
      </c>
      <c r="I10" s="64"/>
      <c r="J10" s="64"/>
      <c r="K10" s="87">
        <v>959000</v>
      </c>
      <c r="L10" s="87">
        <v>19327477</v>
      </c>
      <c r="M10" s="83">
        <v>20286477</v>
      </c>
      <c r="N10" s="43"/>
      <c r="O10" s="84"/>
      <c r="P10" s="61">
        <v>331239</v>
      </c>
      <c r="Q10" s="61"/>
      <c r="R10" s="61">
        <v>24102121</v>
      </c>
      <c r="S10" s="65">
        <v>24433360</v>
      </c>
      <c r="T10" s="48"/>
      <c r="U10" s="43"/>
      <c r="V10" s="43"/>
      <c r="W10" s="43"/>
      <c r="X10" s="43"/>
    </row>
    <row r="11" spans="1:24" ht="15.75" thickBot="1" x14ac:dyDescent="0.3">
      <c r="A11" s="43"/>
      <c r="B11" s="43"/>
      <c r="C11" s="43"/>
      <c r="D11" s="43"/>
      <c r="E11" s="44"/>
      <c r="F11" s="44"/>
      <c r="G11" s="44"/>
      <c r="H11" s="66">
        <v>24334756</v>
      </c>
      <c r="I11" s="43"/>
      <c r="J11" s="43"/>
      <c r="K11" s="82" t="s">
        <v>45</v>
      </c>
      <c r="L11" s="82"/>
      <c r="M11" s="81">
        <v>27901503</v>
      </c>
      <c r="N11" s="43"/>
      <c r="O11" s="84"/>
      <c r="P11" s="61"/>
      <c r="Q11" s="61"/>
      <c r="R11" s="61"/>
      <c r="S11" s="67">
        <v>25611520</v>
      </c>
      <c r="T11" s="48"/>
      <c r="U11" s="43"/>
      <c r="V11" s="43"/>
      <c r="W11" s="43"/>
      <c r="X11" s="43"/>
    </row>
    <row r="12" spans="1:24" ht="15.75" thickTop="1" x14ac:dyDescent="0.25">
      <c r="A12" s="43"/>
      <c r="B12" s="43"/>
      <c r="C12" s="43"/>
      <c r="D12" s="43"/>
      <c r="E12" s="44"/>
      <c r="F12" s="44"/>
      <c r="G12" s="44"/>
      <c r="H12" s="43"/>
      <c r="I12" s="43"/>
      <c r="J12" s="43"/>
      <c r="K12" s="86" t="s">
        <v>138</v>
      </c>
      <c r="L12" s="53"/>
      <c r="M12" s="44"/>
      <c r="N12" s="43"/>
      <c r="O12" s="44"/>
      <c r="P12" s="48" t="s">
        <v>139</v>
      </c>
      <c r="Q12" s="48"/>
      <c r="R12" s="43"/>
      <c r="S12" s="44" t="s">
        <v>45</v>
      </c>
      <c r="T12" s="44"/>
      <c r="U12" s="43"/>
      <c r="V12" s="43"/>
      <c r="W12" s="43"/>
      <c r="X12" s="43"/>
    </row>
    <row r="13" spans="1:24" x14ac:dyDescent="0.25">
      <c r="A13" s="43"/>
      <c r="B13" s="43"/>
      <c r="C13" s="43"/>
      <c r="D13" s="43"/>
      <c r="E13" s="44"/>
      <c r="F13" s="44"/>
      <c r="G13" s="43"/>
      <c r="H13" s="43"/>
      <c r="I13" s="43"/>
      <c r="J13" s="43"/>
      <c r="K13" s="87"/>
      <c r="L13" s="87"/>
      <c r="M13" s="84"/>
      <c r="N13" s="43"/>
      <c r="O13" s="43"/>
      <c r="P13" s="43"/>
      <c r="Q13" s="43"/>
      <c r="R13" s="44"/>
      <c r="S13" s="44"/>
      <c r="T13" s="43"/>
      <c r="U13" s="43"/>
      <c r="V13" s="43"/>
      <c r="W13" s="43"/>
      <c r="X13" s="43"/>
    </row>
    <row r="14" spans="1:24" x14ac:dyDescent="0.25">
      <c r="A14" s="43"/>
      <c r="B14" s="43"/>
      <c r="C14" s="43"/>
      <c r="D14" s="43"/>
      <c r="E14" s="44"/>
      <c r="F14" s="44"/>
      <c r="G14" s="43"/>
      <c r="H14" s="43"/>
      <c r="I14" s="43"/>
      <c r="J14" s="43"/>
      <c r="K14" s="43"/>
      <c r="L14" s="44"/>
      <c r="M14" s="44"/>
      <c r="N14" s="44"/>
      <c r="O14" s="43"/>
      <c r="P14" s="43"/>
      <c r="Q14" s="43"/>
      <c r="R14" s="44"/>
      <c r="S14" s="44"/>
      <c r="T14" s="43"/>
      <c r="U14" s="43"/>
      <c r="V14" s="43"/>
      <c r="W14" s="43"/>
      <c r="X14" s="43"/>
    </row>
    <row r="15" spans="1:24" x14ac:dyDescent="0.25">
      <c r="A15" s="43"/>
      <c r="B15" s="43"/>
      <c r="C15" s="43"/>
      <c r="D15" s="43"/>
      <c r="E15" s="44"/>
      <c r="F15" s="44"/>
      <c r="G15" s="43"/>
      <c r="H15" s="43"/>
      <c r="I15" s="43"/>
      <c r="J15" s="43"/>
      <c r="K15" s="43"/>
      <c r="L15" s="44"/>
      <c r="M15" s="44"/>
      <c r="N15" s="44"/>
      <c r="O15" s="43"/>
      <c r="P15" s="43"/>
      <c r="Q15" s="43"/>
      <c r="R15" s="44"/>
      <c r="S15" s="44"/>
      <c r="T15" s="43"/>
      <c r="U15" s="43"/>
      <c r="V15" s="43"/>
      <c r="W15" s="43"/>
      <c r="X15" s="43"/>
    </row>
    <row r="16" spans="1:24" x14ac:dyDescent="0.25">
      <c r="A16" s="43"/>
      <c r="B16" s="43"/>
      <c r="C16" s="43"/>
      <c r="D16" s="43"/>
      <c r="E16" s="98" t="s">
        <v>140</v>
      </c>
      <c r="F16" s="98" t="s">
        <v>141</v>
      </c>
      <c r="G16" s="44" t="s">
        <v>142</v>
      </c>
      <c r="H16" s="43" t="s">
        <v>143</v>
      </c>
      <c r="I16" s="45" t="s">
        <v>144</v>
      </c>
      <c r="J16" s="43"/>
      <c r="K16" s="98" t="s">
        <v>140</v>
      </c>
      <c r="L16" s="98" t="s">
        <v>141</v>
      </c>
      <c r="M16" s="44" t="s">
        <v>142</v>
      </c>
      <c r="N16" s="43" t="s">
        <v>145</v>
      </c>
      <c r="O16" s="119" t="s">
        <v>144</v>
      </c>
      <c r="P16" s="43"/>
      <c r="Q16" s="43"/>
      <c r="R16" s="43"/>
      <c r="S16" s="43"/>
      <c r="T16" s="43"/>
      <c r="U16" s="43"/>
      <c r="V16" s="43"/>
      <c r="W16" s="43"/>
      <c r="X16" s="43"/>
    </row>
    <row r="17" spans="1:22" x14ac:dyDescent="0.25">
      <c r="A17" s="43"/>
      <c r="B17" s="43"/>
      <c r="C17" s="43"/>
      <c r="D17" s="43"/>
      <c r="E17" s="115">
        <v>2016</v>
      </c>
      <c r="F17" s="115">
        <v>2016</v>
      </c>
      <c r="G17" s="115">
        <v>2016</v>
      </c>
      <c r="H17" s="116"/>
      <c r="I17" s="116"/>
      <c r="J17" s="43"/>
      <c r="K17" s="115">
        <v>2015</v>
      </c>
      <c r="L17" s="115">
        <v>2015</v>
      </c>
      <c r="M17" s="117">
        <v>2015</v>
      </c>
      <c r="N17" s="116"/>
      <c r="O17" s="116"/>
      <c r="P17" s="43"/>
      <c r="Q17" s="43"/>
      <c r="R17" s="43"/>
      <c r="S17" s="43"/>
      <c r="T17" s="43"/>
      <c r="U17" s="43"/>
      <c r="V17" s="43"/>
    </row>
    <row r="18" spans="1:22" x14ac:dyDescent="0.25">
      <c r="A18" s="43" t="s">
        <v>146</v>
      </c>
      <c r="B18" s="43"/>
      <c r="C18" s="43"/>
      <c r="D18" s="43"/>
      <c r="E18" s="43"/>
      <c r="F18" s="44"/>
      <c r="G18" s="44"/>
      <c r="H18" s="43"/>
      <c r="I18" s="43"/>
      <c r="J18" s="43"/>
      <c r="K18" s="44"/>
      <c r="L18" s="44"/>
      <c r="M18" s="44"/>
      <c r="N18" s="44"/>
      <c r="O18" s="44"/>
      <c r="P18" s="43"/>
      <c r="Q18" s="43"/>
      <c r="R18" s="43"/>
      <c r="S18" s="43"/>
      <c r="T18" s="43"/>
      <c r="U18" s="43"/>
      <c r="V18" s="43"/>
    </row>
    <row r="19" spans="1:22" x14ac:dyDescent="0.25">
      <c r="A19" s="43"/>
      <c r="B19" s="43" t="s">
        <v>147</v>
      </c>
      <c r="C19" s="44"/>
      <c r="D19" s="43"/>
      <c r="E19" s="44"/>
      <c r="F19" s="44"/>
      <c r="G19" s="44"/>
      <c r="H19" s="43"/>
      <c r="I19" s="43"/>
      <c r="J19" s="43"/>
      <c r="K19" s="44"/>
      <c r="L19" s="44"/>
      <c r="M19" s="44"/>
      <c r="N19" s="44"/>
      <c r="O19" s="44"/>
      <c r="P19" s="43"/>
      <c r="Q19" s="43"/>
      <c r="R19" s="43"/>
      <c r="S19" s="43"/>
      <c r="T19" s="43"/>
      <c r="U19" s="43"/>
      <c r="V19" s="43"/>
    </row>
    <row r="20" spans="1:22" x14ac:dyDescent="0.25">
      <c r="A20" s="43"/>
      <c r="B20" s="43"/>
      <c r="C20" s="43">
        <v>1</v>
      </c>
      <c r="D20" s="43"/>
      <c r="E20" s="44">
        <v>211837906</v>
      </c>
      <c r="F20" s="44">
        <v>203543712</v>
      </c>
      <c r="G20" s="44">
        <v>8294194</v>
      </c>
      <c r="H20" s="44">
        <v>8276203</v>
      </c>
      <c r="I20" s="101">
        <v>17990</v>
      </c>
      <c r="J20" s="43"/>
      <c r="K20" s="44">
        <v>200125458</v>
      </c>
      <c r="L20" s="44">
        <v>191721534</v>
      </c>
      <c r="M20" s="44">
        <v>8403924</v>
      </c>
      <c r="N20" s="44">
        <v>7901335</v>
      </c>
      <c r="O20" s="87">
        <v>502589</v>
      </c>
      <c r="P20" s="43"/>
      <c r="Q20" s="43"/>
      <c r="R20" s="43"/>
      <c r="S20" s="43"/>
      <c r="T20" s="43"/>
      <c r="U20" s="43"/>
      <c r="V20" s="43"/>
    </row>
    <row r="21" spans="1:22" x14ac:dyDescent="0.25">
      <c r="A21" s="43"/>
      <c r="B21" s="43"/>
      <c r="C21" s="43">
        <v>3</v>
      </c>
      <c r="D21" s="43"/>
      <c r="E21" s="44">
        <v>10354351</v>
      </c>
      <c r="F21" s="44">
        <v>10434516</v>
      </c>
      <c r="G21" s="44">
        <v>-80165</v>
      </c>
      <c r="H21" s="44">
        <v>-80164</v>
      </c>
      <c r="I21" s="101">
        <v>0</v>
      </c>
      <c r="J21" s="43"/>
      <c r="K21" s="44">
        <v>13786632</v>
      </c>
      <c r="L21" s="44">
        <v>14072941</v>
      </c>
      <c r="M21" s="44">
        <v>-286309</v>
      </c>
      <c r="N21" s="44">
        <v>-286309</v>
      </c>
      <c r="O21" s="87">
        <v>0</v>
      </c>
      <c r="P21" s="43"/>
      <c r="Q21" s="43"/>
      <c r="R21" s="43"/>
      <c r="S21" s="43"/>
      <c r="T21" s="43"/>
      <c r="U21" s="43"/>
      <c r="V21" s="43"/>
    </row>
    <row r="22" spans="1:22" x14ac:dyDescent="0.25">
      <c r="A22" s="43"/>
      <c r="B22" s="43"/>
      <c r="C22" s="43">
        <v>4</v>
      </c>
      <c r="D22" s="43"/>
      <c r="E22" s="49">
        <v>159226021</v>
      </c>
      <c r="F22" s="49">
        <v>128763912</v>
      </c>
      <c r="G22" s="49">
        <v>30462109</v>
      </c>
      <c r="H22" s="49">
        <v>16138717</v>
      </c>
      <c r="I22" s="102">
        <v>14323919</v>
      </c>
      <c r="J22" s="43"/>
      <c r="K22" s="49">
        <v>161572061</v>
      </c>
      <c r="L22" s="49">
        <v>128835596</v>
      </c>
      <c r="M22" s="49">
        <v>32736465</v>
      </c>
      <c r="N22" s="49">
        <v>20286477</v>
      </c>
      <c r="O22" s="83">
        <v>12449988</v>
      </c>
      <c r="P22" s="43"/>
      <c r="Q22" s="43"/>
      <c r="R22" s="43"/>
      <c r="S22" s="43"/>
      <c r="T22" s="43"/>
      <c r="U22" s="43"/>
      <c r="V22" s="43"/>
    </row>
    <row r="23" spans="1:22" x14ac:dyDescent="0.25">
      <c r="A23" s="43"/>
      <c r="B23" s="43"/>
      <c r="C23" s="43"/>
      <c r="D23" s="43"/>
      <c r="E23" s="44"/>
      <c r="F23" s="44"/>
      <c r="G23" s="44"/>
      <c r="H23" s="43"/>
      <c r="I23" s="45"/>
      <c r="J23" s="43"/>
      <c r="K23" s="44"/>
      <c r="L23" s="44"/>
      <c r="M23" s="44"/>
      <c r="N23" s="44"/>
      <c r="O23" s="44"/>
      <c r="P23" s="43"/>
      <c r="Q23" s="43"/>
      <c r="R23" s="43"/>
      <c r="S23" s="43"/>
      <c r="T23" s="43"/>
      <c r="U23" s="43"/>
      <c r="V23" s="43"/>
    </row>
    <row r="24" spans="1:22" ht="15.75" thickBot="1" x14ac:dyDescent="0.3">
      <c r="A24" s="43"/>
      <c r="B24" s="43"/>
      <c r="C24" s="43"/>
      <c r="D24" s="43"/>
      <c r="E24" s="69">
        <v>381418278</v>
      </c>
      <c r="F24" s="69">
        <v>342742140</v>
      </c>
      <c r="G24" s="69">
        <v>38676138</v>
      </c>
      <c r="H24" s="69">
        <v>24334756</v>
      </c>
      <c r="I24" s="114">
        <v>14341909</v>
      </c>
      <c r="J24" s="43"/>
      <c r="K24" s="69">
        <v>375484151</v>
      </c>
      <c r="L24" s="69">
        <v>334630071</v>
      </c>
      <c r="M24" s="69">
        <v>40854080</v>
      </c>
      <c r="N24" s="69">
        <v>27901503</v>
      </c>
      <c r="O24" s="69">
        <v>12952577</v>
      </c>
      <c r="P24" s="43"/>
      <c r="Q24" s="43"/>
      <c r="R24" s="43"/>
      <c r="S24" s="43"/>
      <c r="T24" s="43"/>
      <c r="U24" s="43"/>
      <c r="V24" s="43"/>
    </row>
    <row r="25" spans="1:22" ht="15.75" thickTop="1" x14ac:dyDescent="0.25">
      <c r="A25" s="43"/>
      <c r="B25" s="43"/>
      <c r="C25" s="43"/>
      <c r="D25" s="43"/>
      <c r="E25" s="44"/>
      <c r="F25" s="44"/>
      <c r="G25" s="44"/>
      <c r="H25" s="43"/>
      <c r="I25" s="50" t="s">
        <v>148</v>
      </c>
      <c r="J25" s="43"/>
      <c r="K25" s="44"/>
      <c r="L25" s="44"/>
      <c r="M25" s="44"/>
      <c r="N25" s="43"/>
      <c r="O25" s="43"/>
      <c r="P25" s="43"/>
      <c r="Q25" s="43"/>
      <c r="R25" s="43"/>
      <c r="S25" s="43"/>
      <c r="T25" s="43"/>
      <c r="U25" s="43"/>
      <c r="V25" s="43"/>
    </row>
    <row r="26" spans="1:22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68"/>
      <c r="L26" s="68"/>
      <c r="M26" s="68"/>
      <c r="N26" s="43"/>
      <c r="O26" s="43"/>
      <c r="P26" s="43"/>
      <c r="Q26" s="43"/>
      <c r="R26" s="43"/>
      <c r="S26" s="43"/>
      <c r="T26" s="43"/>
      <c r="U26" s="43"/>
      <c r="V26" s="43"/>
    </row>
    <row r="27" spans="1:22" x14ac:dyDescent="0.25">
      <c r="A27" s="45" t="s">
        <v>149</v>
      </c>
      <c r="B27" s="70"/>
      <c r="C27" s="70"/>
      <c r="D27" s="70"/>
      <c r="E27" s="70"/>
      <c r="F27" s="70"/>
      <c r="G27" s="70"/>
      <c r="H27" s="70"/>
      <c r="I27" s="70"/>
      <c r="J27" s="103" t="s">
        <v>150</v>
      </c>
      <c r="K27" s="104" t="s">
        <v>151</v>
      </c>
      <c r="L27" s="104" t="s">
        <v>152</v>
      </c>
      <c r="M27" s="104" t="s">
        <v>153</v>
      </c>
      <c r="N27" s="104" t="s">
        <v>154</v>
      </c>
      <c r="O27" s="103" t="s">
        <v>155</v>
      </c>
      <c r="P27" s="103" t="s">
        <v>156</v>
      </c>
      <c r="Q27" s="103" t="s">
        <v>230</v>
      </c>
      <c r="R27" s="104" t="s">
        <v>157</v>
      </c>
      <c r="S27" s="104" t="s">
        <v>158</v>
      </c>
      <c r="T27" s="104" t="s">
        <v>134</v>
      </c>
      <c r="U27" s="43"/>
      <c r="V27" s="43"/>
    </row>
    <row r="28" spans="1:22" x14ac:dyDescent="0.25">
      <c r="A28" s="76">
        <v>103</v>
      </c>
      <c r="B28" s="70" t="s">
        <v>159</v>
      </c>
      <c r="C28" s="70"/>
      <c r="D28" s="128" t="s">
        <v>160</v>
      </c>
      <c r="E28" s="128"/>
      <c r="F28" s="70"/>
      <c r="G28" s="70"/>
      <c r="H28" s="75">
        <v>-224500</v>
      </c>
      <c r="I28" s="70"/>
      <c r="J28" s="55"/>
      <c r="K28" s="55"/>
      <c r="L28" s="55"/>
      <c r="M28" s="105"/>
      <c r="N28" s="106"/>
      <c r="O28" s="100"/>
      <c r="P28" s="101">
        <v>-224500</v>
      </c>
      <c r="Q28" s="101"/>
      <c r="R28" s="100"/>
      <c r="S28" s="100"/>
      <c r="T28" s="101">
        <v>-224500</v>
      </c>
      <c r="U28" s="43"/>
      <c r="V28" s="43"/>
    </row>
    <row r="29" spans="1:22" ht="30" x14ac:dyDescent="0.25">
      <c r="A29" s="76">
        <v>104</v>
      </c>
      <c r="B29" s="70" t="s">
        <v>161</v>
      </c>
      <c r="C29" s="70"/>
      <c r="D29" s="70" t="s">
        <v>161</v>
      </c>
      <c r="E29" s="54" t="s">
        <v>162</v>
      </c>
      <c r="F29" s="54"/>
      <c r="G29" s="43"/>
      <c r="H29" s="75">
        <v>483276</v>
      </c>
      <c r="I29" s="70"/>
      <c r="J29" s="55"/>
      <c r="K29" s="55"/>
      <c r="L29" s="55"/>
      <c r="M29" s="105"/>
      <c r="N29" s="106"/>
      <c r="O29" s="100"/>
      <c r="P29" s="101">
        <v>483276</v>
      </c>
      <c r="Q29" s="101"/>
      <c r="R29" s="100"/>
      <c r="S29" s="100"/>
      <c r="T29" s="108">
        <v>483276</v>
      </c>
      <c r="U29" s="43"/>
      <c r="V29" s="43"/>
    </row>
    <row r="30" spans="1:22" ht="30" x14ac:dyDescent="0.25">
      <c r="A30" s="76">
        <v>107</v>
      </c>
      <c r="B30" s="70" t="s">
        <v>163</v>
      </c>
      <c r="C30" s="70"/>
      <c r="D30" s="70" t="s">
        <v>161</v>
      </c>
      <c r="E30" s="120" t="s">
        <v>164</v>
      </c>
      <c r="F30" s="70"/>
      <c r="G30" s="70"/>
      <c r="H30" s="75">
        <v>-2758</v>
      </c>
      <c r="I30" s="70"/>
      <c r="J30" s="55"/>
      <c r="K30" s="55"/>
      <c r="L30" s="55"/>
      <c r="M30" s="105"/>
      <c r="N30" s="106"/>
      <c r="O30" s="100"/>
      <c r="P30" s="101">
        <v>-2758</v>
      </c>
      <c r="Q30" s="101"/>
      <c r="R30" s="100"/>
      <c r="S30" s="100"/>
      <c r="T30" s="108">
        <v>-2758</v>
      </c>
      <c r="U30" s="43"/>
      <c r="V30" s="43"/>
    </row>
    <row r="31" spans="1:22" ht="30" x14ac:dyDescent="0.25">
      <c r="A31" s="76">
        <v>108</v>
      </c>
      <c r="B31" s="70" t="s">
        <v>165</v>
      </c>
      <c r="C31" s="70"/>
      <c r="D31" s="70" t="s">
        <v>161</v>
      </c>
      <c r="E31" s="120" t="s">
        <v>164</v>
      </c>
      <c r="F31" s="70"/>
      <c r="G31" s="70"/>
      <c r="H31" s="75">
        <v>19012</v>
      </c>
      <c r="I31" s="70"/>
      <c r="J31" s="55"/>
      <c r="K31" s="55"/>
      <c r="L31" s="55"/>
      <c r="M31" s="105"/>
      <c r="N31" s="106"/>
      <c r="O31" s="100"/>
      <c r="P31" s="101">
        <v>19012</v>
      </c>
      <c r="Q31" s="101"/>
      <c r="R31" s="100"/>
      <c r="S31" s="100"/>
      <c r="T31" s="108">
        <v>19012</v>
      </c>
      <c r="U31" s="43"/>
      <c r="V31" s="43"/>
    </row>
    <row r="32" spans="1:22" ht="30" x14ac:dyDescent="0.25">
      <c r="A32" s="76">
        <v>501</v>
      </c>
      <c r="B32" s="70" t="s">
        <v>33</v>
      </c>
      <c r="C32" s="70"/>
      <c r="D32" s="70" t="s">
        <v>161</v>
      </c>
      <c r="E32" s="132" t="s">
        <v>166</v>
      </c>
      <c r="F32" s="132"/>
      <c r="G32" s="132"/>
      <c r="H32" s="75">
        <v>-257040</v>
      </c>
      <c r="I32" s="70"/>
      <c r="J32" s="55"/>
      <c r="K32" s="55"/>
      <c r="L32" s="55"/>
      <c r="M32" s="105"/>
      <c r="N32" s="106"/>
      <c r="O32" s="100"/>
      <c r="P32" s="101">
        <v>-257040</v>
      </c>
      <c r="Q32" s="101"/>
      <c r="R32" s="100"/>
      <c r="S32" s="100"/>
      <c r="T32" s="108">
        <v>-257040</v>
      </c>
      <c r="U32" s="43"/>
      <c r="V32" s="43"/>
    </row>
    <row r="33" spans="1:22" ht="15.75" thickBot="1" x14ac:dyDescent="0.3">
      <c r="A33" s="43"/>
      <c r="B33" s="43"/>
      <c r="C33" s="43"/>
      <c r="D33" s="43"/>
      <c r="E33" s="44"/>
      <c r="F33" s="44"/>
      <c r="G33" s="43"/>
      <c r="H33" s="44"/>
      <c r="I33" s="43"/>
      <c r="J33" s="44"/>
      <c r="K33" s="44"/>
      <c r="L33" s="44"/>
      <c r="M33" s="43"/>
      <c r="N33" s="43"/>
      <c r="O33" s="43"/>
      <c r="P33" s="43"/>
      <c r="Q33" s="43"/>
      <c r="R33" s="43"/>
      <c r="S33" s="44"/>
      <c r="T33" s="66">
        <v>17990</v>
      </c>
      <c r="U33" s="43"/>
      <c r="V33" s="43"/>
    </row>
    <row r="34" spans="1:22" ht="15.75" thickTop="1" x14ac:dyDescent="0.25">
      <c r="A34" s="45" t="s">
        <v>167</v>
      </c>
      <c r="B34" s="43"/>
      <c r="C34" s="43"/>
      <c r="D34" s="43"/>
      <c r="E34" s="44"/>
      <c r="F34" s="44"/>
      <c r="G34" s="43"/>
      <c r="H34" s="44"/>
      <c r="I34" s="43"/>
      <c r="J34" s="44"/>
      <c r="K34" s="44"/>
      <c r="L34" s="44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30" x14ac:dyDescent="0.25">
      <c r="A35" s="70">
        <v>100</v>
      </c>
      <c r="B35" s="70" t="s">
        <v>20</v>
      </c>
      <c r="C35" s="70"/>
      <c r="D35" s="128" t="s">
        <v>231</v>
      </c>
      <c r="E35" s="128"/>
      <c r="F35" s="128"/>
      <c r="G35" s="128"/>
      <c r="H35" s="72">
        <v>-20018</v>
      </c>
      <c r="I35" s="72"/>
      <c r="J35" s="106"/>
      <c r="K35" s="107"/>
      <c r="L35" s="107"/>
      <c r="M35" s="108">
        <v>-20018</v>
      </c>
      <c r="N35" s="108"/>
      <c r="O35" s="108"/>
      <c r="P35" s="108"/>
      <c r="Q35" s="108"/>
      <c r="R35" s="109"/>
      <c r="S35" s="109"/>
      <c r="T35" s="108"/>
      <c r="U35" s="43"/>
      <c r="V35" s="43"/>
    </row>
    <row r="36" spans="1:22" ht="30" x14ac:dyDescent="0.25">
      <c r="A36" s="70">
        <v>100</v>
      </c>
      <c r="B36" s="70" t="s">
        <v>20</v>
      </c>
      <c r="C36" s="43"/>
      <c r="D36" s="46" t="s">
        <v>57</v>
      </c>
      <c r="E36" s="44"/>
      <c r="F36" s="44"/>
      <c r="G36" s="43"/>
      <c r="H36" s="44">
        <v>-20523</v>
      </c>
      <c r="I36" s="44"/>
      <c r="J36" s="100"/>
      <c r="K36" s="55"/>
      <c r="L36" s="55"/>
      <c r="M36" s="108"/>
      <c r="N36" s="108">
        <v>-20523</v>
      </c>
      <c r="O36" s="108"/>
      <c r="P36" s="108"/>
      <c r="Q36" s="108"/>
      <c r="R36" s="109"/>
      <c r="S36" s="109"/>
      <c r="T36" s="108"/>
      <c r="U36" s="43"/>
      <c r="V36" s="43"/>
    </row>
    <row r="37" spans="1:22" ht="30" x14ac:dyDescent="0.25">
      <c r="A37" s="70">
        <v>100</v>
      </c>
      <c r="B37" s="70" t="s">
        <v>20</v>
      </c>
      <c r="C37" s="43"/>
      <c r="D37" s="43" t="s">
        <v>168</v>
      </c>
      <c r="E37" s="44"/>
      <c r="F37" s="44"/>
      <c r="G37" s="43"/>
      <c r="H37" s="44">
        <v>9474</v>
      </c>
      <c r="I37" s="44"/>
      <c r="J37" s="100"/>
      <c r="K37" s="55"/>
      <c r="L37" s="55"/>
      <c r="M37" s="108"/>
      <c r="N37" s="108"/>
      <c r="O37" s="108"/>
      <c r="P37" s="108">
        <v>9474</v>
      </c>
      <c r="Q37" s="108"/>
      <c r="R37" s="109"/>
      <c r="S37" s="109"/>
      <c r="T37" s="108"/>
      <c r="U37" s="43"/>
      <c r="V37" s="43"/>
    </row>
    <row r="38" spans="1:22" ht="30" x14ac:dyDescent="0.25">
      <c r="A38" s="70">
        <v>100</v>
      </c>
      <c r="B38" s="70" t="s">
        <v>20</v>
      </c>
      <c r="C38" s="43"/>
      <c r="D38" s="43" t="s">
        <v>169</v>
      </c>
      <c r="E38" s="44"/>
      <c r="F38" s="44"/>
      <c r="G38" s="43"/>
      <c r="H38" s="44">
        <v>106</v>
      </c>
      <c r="I38" s="44"/>
      <c r="J38" s="100"/>
      <c r="K38" s="55"/>
      <c r="L38" s="55"/>
      <c r="M38" s="108"/>
      <c r="N38" s="108"/>
      <c r="O38" s="108"/>
      <c r="P38" s="108">
        <v>106</v>
      </c>
      <c r="Q38" s="108"/>
      <c r="R38" s="109"/>
      <c r="S38" s="109"/>
      <c r="T38" s="108"/>
      <c r="U38" s="43"/>
      <c r="V38" s="43"/>
    </row>
    <row r="39" spans="1:22" ht="30" x14ac:dyDescent="0.25">
      <c r="A39" s="70">
        <v>100</v>
      </c>
      <c r="B39" s="70" t="s">
        <v>20</v>
      </c>
      <c r="C39" s="43"/>
      <c r="D39" s="43" t="s">
        <v>170</v>
      </c>
      <c r="E39" s="44"/>
      <c r="F39" s="44"/>
      <c r="G39" s="43"/>
      <c r="H39" s="44">
        <v>-1984</v>
      </c>
      <c r="I39" s="44"/>
      <c r="J39" s="100"/>
      <c r="K39" s="55"/>
      <c r="L39" s="55"/>
      <c r="M39" s="108"/>
      <c r="N39" s="108"/>
      <c r="O39" s="108"/>
      <c r="P39" s="108">
        <v>-1984</v>
      </c>
      <c r="Q39" s="108"/>
      <c r="R39" s="109"/>
      <c r="S39" s="109"/>
      <c r="T39" s="108">
        <v>48710</v>
      </c>
      <c r="U39" s="43"/>
      <c r="V39" s="43"/>
    </row>
    <row r="40" spans="1:22" ht="30" x14ac:dyDescent="0.25">
      <c r="A40" s="70">
        <v>100</v>
      </c>
      <c r="B40" s="70" t="s">
        <v>20</v>
      </c>
      <c r="C40" s="43"/>
      <c r="D40" s="43" t="s">
        <v>171</v>
      </c>
      <c r="E40" s="44"/>
      <c r="F40" s="44"/>
      <c r="G40" s="43"/>
      <c r="H40" s="44">
        <v>292</v>
      </c>
      <c r="I40" s="44"/>
      <c r="J40" s="100"/>
      <c r="K40" s="55"/>
      <c r="L40" s="55"/>
      <c r="M40" s="108"/>
      <c r="N40" s="108"/>
      <c r="O40" s="108"/>
      <c r="P40" s="108">
        <v>292</v>
      </c>
      <c r="Q40" s="108"/>
      <c r="R40" s="109"/>
      <c r="S40" s="109"/>
      <c r="T40" s="108"/>
      <c r="U40" s="43"/>
      <c r="V40" s="43"/>
    </row>
    <row r="41" spans="1:22" ht="30" x14ac:dyDescent="0.25">
      <c r="A41" s="70">
        <v>100</v>
      </c>
      <c r="B41" s="70" t="s">
        <v>20</v>
      </c>
      <c r="C41" s="43"/>
      <c r="D41" s="43" t="s">
        <v>172</v>
      </c>
      <c r="E41" s="44"/>
      <c r="F41" s="44"/>
      <c r="G41" s="43"/>
      <c r="H41" s="44">
        <v>163</v>
      </c>
      <c r="I41" s="44"/>
      <c r="J41" s="100"/>
      <c r="K41" s="55"/>
      <c r="L41" s="55"/>
      <c r="M41" s="108"/>
      <c r="N41" s="108"/>
      <c r="O41" s="108"/>
      <c r="P41" s="108">
        <v>163</v>
      </c>
      <c r="Q41" s="108"/>
      <c r="R41" s="109"/>
      <c r="S41" s="109"/>
      <c r="T41" s="108"/>
      <c r="U41" s="43"/>
      <c r="V41" s="43"/>
    </row>
    <row r="42" spans="1:22" ht="30" x14ac:dyDescent="0.25">
      <c r="A42" s="70">
        <v>100</v>
      </c>
      <c r="B42" s="70" t="s">
        <v>20</v>
      </c>
      <c r="C42" s="43"/>
      <c r="D42" s="43" t="s">
        <v>173</v>
      </c>
      <c r="E42" s="44"/>
      <c r="F42" s="44"/>
      <c r="G42" s="43"/>
      <c r="H42" s="44">
        <v>81200</v>
      </c>
      <c r="I42" s="44"/>
      <c r="J42" s="100"/>
      <c r="K42" s="55"/>
      <c r="L42" s="55"/>
      <c r="M42" s="108"/>
      <c r="N42" s="108"/>
      <c r="O42" s="108"/>
      <c r="P42" s="108">
        <v>81200</v>
      </c>
      <c r="Q42" s="108"/>
      <c r="R42" s="109"/>
      <c r="S42" s="109"/>
      <c r="T42" s="108"/>
      <c r="U42" s="43"/>
      <c r="V42" s="43"/>
    </row>
    <row r="43" spans="1:22" x14ac:dyDescent="0.25">
      <c r="A43" s="70"/>
      <c r="B43" s="70"/>
      <c r="C43" s="43"/>
      <c r="D43" s="43"/>
      <c r="E43" s="44"/>
      <c r="F43" s="44"/>
      <c r="G43" s="43"/>
      <c r="H43" s="44"/>
      <c r="I43" s="44"/>
      <c r="J43" s="100"/>
      <c r="K43" s="55"/>
      <c r="L43" s="55"/>
      <c r="M43" s="108"/>
      <c r="N43" s="108"/>
      <c r="O43" s="108"/>
      <c r="P43" s="108"/>
      <c r="Q43" s="108"/>
      <c r="R43" s="109"/>
      <c r="S43" s="109"/>
      <c r="T43" s="108"/>
      <c r="U43" s="43"/>
      <c r="V43" s="43"/>
    </row>
    <row r="44" spans="1:22" ht="30" x14ac:dyDescent="0.25">
      <c r="A44" s="70">
        <v>101</v>
      </c>
      <c r="B44" s="70" t="s">
        <v>22</v>
      </c>
      <c r="C44" s="43"/>
      <c r="D44" s="47" t="s">
        <v>174</v>
      </c>
      <c r="E44" s="44"/>
      <c r="F44" s="44"/>
      <c r="G44" s="43"/>
      <c r="H44" s="44">
        <v>95406</v>
      </c>
      <c r="I44" s="44"/>
      <c r="J44" s="100"/>
      <c r="K44" s="55"/>
      <c r="L44" s="55"/>
      <c r="M44" s="108"/>
      <c r="N44" s="108"/>
      <c r="O44" s="108"/>
      <c r="P44" s="108">
        <v>95406</v>
      </c>
      <c r="Q44" s="108"/>
      <c r="R44" s="109"/>
      <c r="S44" s="109"/>
      <c r="T44" s="108"/>
      <c r="U44" s="43"/>
      <c r="V44" s="43"/>
    </row>
    <row r="45" spans="1:22" ht="30" x14ac:dyDescent="0.25">
      <c r="A45" s="70">
        <v>101</v>
      </c>
      <c r="B45" s="70" t="s">
        <v>22</v>
      </c>
      <c r="C45" s="43"/>
      <c r="D45" s="47" t="s">
        <v>175</v>
      </c>
      <c r="E45" s="44"/>
      <c r="F45" s="44"/>
      <c r="G45" s="43"/>
      <c r="H45" s="44">
        <v>89502</v>
      </c>
      <c r="I45" s="44"/>
      <c r="J45" s="100"/>
      <c r="K45" s="55"/>
      <c r="L45" s="55"/>
      <c r="M45" s="108"/>
      <c r="N45" s="108"/>
      <c r="O45" s="108"/>
      <c r="P45" s="108">
        <v>89502</v>
      </c>
      <c r="Q45" s="108"/>
      <c r="R45" s="109"/>
      <c r="S45" s="109"/>
      <c r="T45" s="108"/>
      <c r="U45" s="43"/>
      <c r="V45" s="43"/>
    </row>
    <row r="46" spans="1:22" ht="30" x14ac:dyDescent="0.25">
      <c r="A46" s="70">
        <v>101</v>
      </c>
      <c r="B46" s="70" t="s">
        <v>22</v>
      </c>
      <c r="C46" s="43"/>
      <c r="D46" s="47" t="s">
        <v>176</v>
      </c>
      <c r="E46" s="44"/>
      <c r="F46" s="44"/>
      <c r="G46" s="43"/>
      <c r="H46" s="44">
        <v>-58872</v>
      </c>
      <c r="I46" s="44"/>
      <c r="J46" s="100"/>
      <c r="K46" s="55"/>
      <c r="L46" s="55"/>
      <c r="M46" s="108"/>
      <c r="N46" s="108"/>
      <c r="O46" s="108"/>
      <c r="P46" s="108">
        <v>-58872</v>
      </c>
      <c r="Q46" s="108"/>
      <c r="R46" s="109"/>
      <c r="S46" s="109"/>
      <c r="T46" s="108"/>
      <c r="U46" s="43"/>
      <c r="V46" s="43"/>
    </row>
    <row r="47" spans="1:22" ht="30" x14ac:dyDescent="0.25">
      <c r="A47" s="70">
        <v>101</v>
      </c>
      <c r="B47" s="70" t="s">
        <v>22</v>
      </c>
      <c r="C47" s="43"/>
      <c r="D47" s="47" t="s">
        <v>177</v>
      </c>
      <c r="E47" s="44"/>
      <c r="F47" s="44"/>
      <c r="G47" s="43"/>
      <c r="H47" s="44">
        <v>-44750</v>
      </c>
      <c r="I47" s="44"/>
      <c r="J47" s="100"/>
      <c r="K47" s="55"/>
      <c r="L47" s="55"/>
      <c r="M47" s="108"/>
      <c r="N47" s="108"/>
      <c r="O47" s="108"/>
      <c r="P47" s="108">
        <v>-44750</v>
      </c>
      <c r="Q47" s="108"/>
      <c r="R47" s="109"/>
      <c r="S47" s="109"/>
      <c r="T47" s="108">
        <v>81286</v>
      </c>
      <c r="U47" s="43"/>
      <c r="V47" s="43"/>
    </row>
    <row r="48" spans="1:22" x14ac:dyDescent="0.25">
      <c r="A48" s="43"/>
      <c r="B48" s="43"/>
      <c r="C48" s="43"/>
      <c r="D48" s="43"/>
      <c r="E48" s="44"/>
      <c r="F48" s="44"/>
      <c r="G48" s="43"/>
      <c r="H48" s="44"/>
      <c r="I48" s="44"/>
      <c r="J48" s="100"/>
      <c r="K48" s="55"/>
      <c r="L48" s="55"/>
      <c r="M48" s="108"/>
      <c r="N48" s="108"/>
      <c r="O48" s="108"/>
      <c r="P48" s="108"/>
      <c r="Q48" s="108"/>
      <c r="R48" s="109"/>
      <c r="S48" s="109"/>
      <c r="T48" s="108"/>
      <c r="U48" s="43"/>
      <c r="V48" s="43"/>
    </row>
    <row r="49" spans="1:22" x14ac:dyDescent="0.25">
      <c r="A49" s="70">
        <v>103</v>
      </c>
      <c r="B49" s="70" t="s">
        <v>159</v>
      </c>
      <c r="C49" s="43"/>
      <c r="D49" s="43" t="s">
        <v>232</v>
      </c>
      <c r="E49" s="44"/>
      <c r="F49" s="44"/>
      <c r="G49" s="43"/>
      <c r="H49" s="44">
        <v>128587</v>
      </c>
      <c r="I49" s="44"/>
      <c r="J49" s="101">
        <v>128587</v>
      </c>
      <c r="K49" s="55"/>
      <c r="L49" s="55"/>
      <c r="M49" s="108"/>
      <c r="N49" s="108"/>
      <c r="O49" s="108"/>
      <c r="P49" s="108"/>
      <c r="Q49" s="108"/>
      <c r="R49" s="109"/>
      <c r="S49" s="109"/>
      <c r="T49" s="108"/>
      <c r="U49" s="43"/>
      <c r="V49" s="43"/>
    </row>
    <row r="50" spans="1:22" x14ac:dyDescent="0.25">
      <c r="A50" s="70">
        <v>103</v>
      </c>
      <c r="B50" s="70" t="s">
        <v>159</v>
      </c>
      <c r="C50" s="43"/>
      <c r="D50" s="43" t="s">
        <v>233</v>
      </c>
      <c r="E50" s="44"/>
      <c r="F50" s="44"/>
      <c r="G50" s="43"/>
      <c r="H50" s="44">
        <v>-27043</v>
      </c>
      <c r="I50" s="61"/>
      <c r="J50" s="101"/>
      <c r="K50" s="101">
        <v>-27043</v>
      </c>
      <c r="L50" s="101"/>
      <c r="M50" s="108"/>
      <c r="N50" s="108"/>
      <c r="O50" s="108"/>
      <c r="P50" s="108"/>
      <c r="Q50" s="108"/>
      <c r="R50" s="109"/>
      <c r="S50" s="109"/>
      <c r="T50" s="108"/>
      <c r="U50" s="61"/>
      <c r="V50" s="61"/>
    </row>
    <row r="51" spans="1:22" x14ac:dyDescent="0.25">
      <c r="A51" s="70">
        <v>103</v>
      </c>
      <c r="B51" s="70" t="s">
        <v>159</v>
      </c>
      <c r="C51" s="43"/>
      <c r="D51" s="43" t="s">
        <v>178</v>
      </c>
      <c r="E51" s="44"/>
      <c r="F51" s="44"/>
      <c r="G51" s="43"/>
      <c r="H51" s="44">
        <v>-106192</v>
      </c>
      <c r="I51" s="61"/>
      <c r="J51" s="101"/>
      <c r="K51" s="101"/>
      <c r="L51" s="101"/>
      <c r="M51" s="108"/>
      <c r="N51" s="108"/>
      <c r="O51" s="108"/>
      <c r="P51" s="108">
        <v>-106192</v>
      </c>
      <c r="Q51" s="108"/>
      <c r="R51" s="109"/>
      <c r="S51" s="109"/>
      <c r="T51" s="108"/>
      <c r="U51" s="61"/>
      <c r="V51" s="61"/>
    </row>
    <row r="52" spans="1:22" x14ac:dyDescent="0.25">
      <c r="A52" s="70">
        <v>103</v>
      </c>
      <c r="B52" s="70" t="s">
        <v>159</v>
      </c>
      <c r="C52" s="43"/>
      <c r="D52" s="43" t="s">
        <v>179</v>
      </c>
      <c r="E52" s="44"/>
      <c r="F52" s="44"/>
      <c r="G52" s="43"/>
      <c r="H52" s="44">
        <v>294</v>
      </c>
      <c r="I52" s="61"/>
      <c r="J52" s="101"/>
      <c r="K52" s="101"/>
      <c r="L52" s="101"/>
      <c r="M52" s="108"/>
      <c r="N52" s="108"/>
      <c r="O52" s="108"/>
      <c r="P52" s="108">
        <v>294</v>
      </c>
      <c r="Q52" s="108"/>
      <c r="R52" s="109"/>
      <c r="S52" s="109"/>
      <c r="T52" s="108"/>
      <c r="U52" s="61"/>
      <c r="V52" s="61"/>
    </row>
    <row r="53" spans="1:22" x14ac:dyDescent="0.25">
      <c r="A53" s="70">
        <v>103</v>
      </c>
      <c r="B53" s="70" t="s">
        <v>159</v>
      </c>
      <c r="C53" s="43"/>
      <c r="D53" s="43" t="s">
        <v>180</v>
      </c>
      <c r="E53" s="44"/>
      <c r="F53" s="44"/>
      <c r="G53" s="43"/>
      <c r="H53" s="44">
        <v>-18050</v>
      </c>
      <c r="I53" s="61"/>
      <c r="J53" s="101"/>
      <c r="K53" s="101"/>
      <c r="L53" s="101"/>
      <c r="M53" s="108"/>
      <c r="N53" s="108"/>
      <c r="O53" s="108"/>
      <c r="P53" s="108">
        <v>-18050</v>
      </c>
      <c r="Q53" s="108"/>
      <c r="R53" s="109"/>
      <c r="S53" s="109"/>
      <c r="T53" s="108"/>
      <c r="U53" s="61"/>
      <c r="V53" s="61"/>
    </row>
    <row r="54" spans="1:22" x14ac:dyDescent="0.25">
      <c r="A54" s="70">
        <v>103</v>
      </c>
      <c r="B54" s="70" t="s">
        <v>159</v>
      </c>
      <c r="C54" s="43"/>
      <c r="D54" s="43" t="s">
        <v>181</v>
      </c>
      <c r="E54" s="44"/>
      <c r="F54" s="44"/>
      <c r="G54" s="43"/>
      <c r="H54" s="44">
        <v>621240</v>
      </c>
      <c r="I54" s="61"/>
      <c r="J54" s="101"/>
      <c r="K54" s="101"/>
      <c r="L54" s="101"/>
      <c r="M54" s="108"/>
      <c r="N54" s="108"/>
      <c r="O54" s="108"/>
      <c r="P54" s="108">
        <v>621240</v>
      </c>
      <c r="Q54" s="108"/>
      <c r="R54" s="109"/>
      <c r="S54" s="109"/>
      <c r="T54" s="108"/>
      <c r="U54" s="61"/>
      <c r="V54" s="61"/>
    </row>
    <row r="55" spans="1:22" x14ac:dyDescent="0.25">
      <c r="A55" s="70">
        <v>103</v>
      </c>
      <c r="B55" s="70" t="s">
        <v>159</v>
      </c>
      <c r="C55" s="43"/>
      <c r="D55" s="43" t="s">
        <v>182</v>
      </c>
      <c r="E55" s="44"/>
      <c r="F55" s="44"/>
      <c r="G55" s="43"/>
      <c r="H55" s="44">
        <v>12937</v>
      </c>
      <c r="I55" s="61"/>
      <c r="J55" s="101"/>
      <c r="K55" s="108"/>
      <c r="L55" s="108"/>
      <c r="M55" s="108"/>
      <c r="N55" s="108"/>
      <c r="O55" s="108"/>
      <c r="P55" s="108">
        <v>12937</v>
      </c>
      <c r="Q55" s="108"/>
      <c r="R55" s="109"/>
      <c r="S55" s="109"/>
      <c r="T55" s="101"/>
      <c r="U55" s="61"/>
      <c r="V55" s="61"/>
    </row>
    <row r="56" spans="1:22" x14ac:dyDescent="0.25">
      <c r="A56" s="70">
        <v>103</v>
      </c>
      <c r="B56" s="70" t="s">
        <v>159</v>
      </c>
      <c r="C56" s="43"/>
      <c r="D56" s="43" t="s">
        <v>183</v>
      </c>
      <c r="E56" s="44"/>
      <c r="F56" s="44"/>
      <c r="G56" s="43"/>
      <c r="H56" s="44">
        <v>-768898</v>
      </c>
      <c r="I56" s="61"/>
      <c r="J56" s="101"/>
      <c r="K56" s="108"/>
      <c r="L56" s="108"/>
      <c r="M56" s="108"/>
      <c r="N56" s="108"/>
      <c r="O56" s="108"/>
      <c r="P56" s="108">
        <v>-768898</v>
      </c>
      <c r="Q56" s="108"/>
      <c r="R56" s="109"/>
      <c r="S56" s="109"/>
      <c r="T56" s="101"/>
      <c r="U56" s="61"/>
      <c r="V56" s="61"/>
    </row>
    <row r="57" spans="1:22" x14ac:dyDescent="0.25">
      <c r="A57" s="70">
        <v>103</v>
      </c>
      <c r="B57" s="70" t="s">
        <v>159</v>
      </c>
      <c r="C57" s="43"/>
      <c r="D57" s="43" t="s">
        <v>184</v>
      </c>
      <c r="E57" s="44"/>
      <c r="F57" s="44"/>
      <c r="G57" s="43"/>
      <c r="H57" s="44">
        <v>1077650</v>
      </c>
      <c r="I57" s="61"/>
      <c r="J57" s="101"/>
      <c r="K57" s="108"/>
      <c r="L57" s="108"/>
      <c r="M57" s="108"/>
      <c r="N57" s="108"/>
      <c r="O57" s="108"/>
      <c r="P57" s="108">
        <v>1077650</v>
      </c>
      <c r="Q57" s="108"/>
      <c r="R57" s="109"/>
      <c r="S57" s="109"/>
      <c r="T57" s="101"/>
      <c r="U57" s="61"/>
      <c r="V57" s="61"/>
    </row>
    <row r="58" spans="1:22" x14ac:dyDescent="0.25">
      <c r="A58" s="70">
        <v>103</v>
      </c>
      <c r="B58" s="70" t="s">
        <v>159</v>
      </c>
      <c r="C58" s="43"/>
      <c r="D58" s="43" t="s">
        <v>185</v>
      </c>
      <c r="E58" s="44"/>
      <c r="F58" s="44"/>
      <c r="G58" s="43"/>
      <c r="H58" s="44">
        <v>-22149</v>
      </c>
      <c r="I58" s="61"/>
      <c r="J58" s="101"/>
      <c r="K58" s="108"/>
      <c r="L58" s="108"/>
      <c r="M58" s="108"/>
      <c r="N58" s="108"/>
      <c r="O58" s="108"/>
      <c r="P58" s="108">
        <v>-22149</v>
      </c>
      <c r="Q58" s="108"/>
      <c r="R58" s="109"/>
      <c r="S58" s="109"/>
      <c r="T58" s="101"/>
      <c r="U58" s="61"/>
      <c r="V58" s="61"/>
    </row>
    <row r="59" spans="1:22" x14ac:dyDescent="0.25">
      <c r="A59" s="70">
        <v>103</v>
      </c>
      <c r="B59" s="70" t="s">
        <v>159</v>
      </c>
      <c r="C59" s="43"/>
      <c r="D59" s="43" t="s">
        <v>186</v>
      </c>
      <c r="E59" s="44"/>
      <c r="F59" s="44"/>
      <c r="G59" s="43"/>
      <c r="H59" s="44">
        <v>-4516</v>
      </c>
      <c r="I59" s="61"/>
      <c r="J59" s="101"/>
      <c r="K59" s="108"/>
      <c r="L59" s="108"/>
      <c r="M59" s="108"/>
      <c r="N59" s="108"/>
      <c r="O59" s="108"/>
      <c r="P59" s="108">
        <v>-4516</v>
      </c>
      <c r="Q59" s="108"/>
      <c r="R59" s="109"/>
      <c r="S59" s="109"/>
      <c r="T59" s="101"/>
      <c r="U59" s="61"/>
      <c r="V59" s="61"/>
    </row>
    <row r="60" spans="1:22" x14ac:dyDescent="0.25">
      <c r="A60" s="70">
        <v>103</v>
      </c>
      <c r="B60" s="70" t="s">
        <v>159</v>
      </c>
      <c r="C60" s="43"/>
      <c r="D60" s="43" t="s">
        <v>187</v>
      </c>
      <c r="E60" s="44"/>
      <c r="F60" s="44"/>
      <c r="G60" s="43"/>
      <c r="H60" s="44">
        <v>25433</v>
      </c>
      <c r="I60" s="61"/>
      <c r="J60" s="101"/>
      <c r="K60" s="108"/>
      <c r="L60" s="108"/>
      <c r="M60" s="108"/>
      <c r="N60" s="108"/>
      <c r="O60" s="108"/>
      <c r="P60" s="108">
        <v>25433</v>
      </c>
      <c r="Q60" s="108"/>
      <c r="R60" s="109"/>
      <c r="S60" s="109"/>
      <c r="T60" s="101"/>
      <c r="U60" s="61"/>
      <c r="V60" s="61"/>
    </row>
    <row r="61" spans="1:22" x14ac:dyDescent="0.25">
      <c r="A61" s="70">
        <v>103</v>
      </c>
      <c r="B61" s="70" t="s">
        <v>159</v>
      </c>
      <c r="C61" s="43"/>
      <c r="D61" s="43" t="s">
        <v>188</v>
      </c>
      <c r="E61" s="44"/>
      <c r="F61" s="44"/>
      <c r="G61" s="43"/>
      <c r="H61" s="44">
        <v>332</v>
      </c>
      <c r="I61" s="61"/>
      <c r="J61" s="101"/>
      <c r="K61" s="108"/>
      <c r="L61" s="108"/>
      <c r="M61" s="108"/>
      <c r="N61" s="108"/>
      <c r="O61" s="108"/>
      <c r="P61" s="108">
        <v>332</v>
      </c>
      <c r="Q61" s="108"/>
      <c r="R61" s="109"/>
      <c r="S61" s="109"/>
      <c r="T61" s="101"/>
      <c r="U61" s="61"/>
      <c r="V61" s="61"/>
    </row>
    <row r="62" spans="1:22" x14ac:dyDescent="0.25">
      <c r="A62" s="70">
        <v>103</v>
      </c>
      <c r="B62" s="70" t="s">
        <v>159</v>
      </c>
      <c r="C62" s="43"/>
      <c r="D62" s="43" t="s">
        <v>189</v>
      </c>
      <c r="E62" s="44"/>
      <c r="F62" s="44"/>
      <c r="G62" s="43"/>
      <c r="H62" s="44">
        <v>-7737</v>
      </c>
      <c r="I62" s="61"/>
      <c r="J62" s="101"/>
      <c r="K62" s="108"/>
      <c r="L62" s="108"/>
      <c r="M62" s="108"/>
      <c r="N62" s="108"/>
      <c r="O62" s="108"/>
      <c r="P62" s="108">
        <v>-7737</v>
      </c>
      <c r="Q62" s="108"/>
      <c r="R62" s="109"/>
      <c r="S62" s="109"/>
      <c r="T62" s="101"/>
      <c r="U62" s="61"/>
      <c r="V62" s="61"/>
    </row>
    <row r="63" spans="1:22" x14ac:dyDescent="0.25">
      <c r="A63" s="70">
        <v>103</v>
      </c>
      <c r="B63" s="70" t="s">
        <v>159</v>
      </c>
      <c r="C63" s="43"/>
      <c r="D63" s="43" t="s">
        <v>60</v>
      </c>
      <c r="E63" s="44"/>
      <c r="F63" s="44"/>
      <c r="G63" s="43"/>
      <c r="H63" s="44">
        <v>14444</v>
      </c>
      <c r="I63" s="78"/>
      <c r="J63" s="110"/>
      <c r="K63" s="110"/>
      <c r="L63" s="110"/>
      <c r="M63" s="110"/>
      <c r="N63" s="110"/>
      <c r="O63" s="110"/>
      <c r="P63" s="108">
        <v>14444</v>
      </c>
      <c r="Q63" s="108"/>
      <c r="R63" s="110"/>
      <c r="S63" s="110"/>
      <c r="T63" s="111"/>
      <c r="U63" s="61"/>
      <c r="V63" s="74"/>
    </row>
    <row r="64" spans="1:22" x14ac:dyDescent="0.25">
      <c r="A64" s="70">
        <v>103</v>
      </c>
      <c r="B64" s="70" t="s">
        <v>159</v>
      </c>
      <c r="C64" s="43"/>
      <c r="D64" s="43" t="s">
        <v>190</v>
      </c>
      <c r="E64" s="44"/>
      <c r="F64" s="44"/>
      <c r="G64" s="43"/>
      <c r="H64" s="44">
        <v>-15600</v>
      </c>
      <c r="I64" s="78"/>
      <c r="J64" s="110"/>
      <c r="K64" s="110"/>
      <c r="L64" s="110"/>
      <c r="M64" s="110"/>
      <c r="N64" s="110"/>
      <c r="O64" s="110"/>
      <c r="P64" s="108">
        <v>-15600</v>
      </c>
      <c r="Q64" s="108"/>
      <c r="R64" s="110"/>
      <c r="S64" s="110"/>
      <c r="T64" s="111"/>
      <c r="U64" s="61"/>
      <c r="V64" s="74"/>
    </row>
    <row r="65" spans="1:22" x14ac:dyDescent="0.25">
      <c r="A65" s="70">
        <v>103</v>
      </c>
      <c r="B65" s="70" t="s">
        <v>159</v>
      </c>
      <c r="C65" s="43"/>
      <c r="D65" s="43" t="s">
        <v>191</v>
      </c>
      <c r="E65" s="44"/>
      <c r="F65" s="44"/>
      <c r="G65" s="43"/>
      <c r="H65" s="44">
        <v>9069</v>
      </c>
      <c r="I65" s="78"/>
      <c r="J65" s="110"/>
      <c r="K65" s="110"/>
      <c r="L65" s="110"/>
      <c r="M65" s="110"/>
      <c r="N65" s="110"/>
      <c r="O65" s="110"/>
      <c r="P65" s="108">
        <v>9069</v>
      </c>
      <c r="Q65" s="108"/>
      <c r="R65" s="110"/>
      <c r="S65" s="110"/>
      <c r="T65" s="111"/>
      <c r="U65" s="61"/>
      <c r="V65" s="74"/>
    </row>
    <row r="66" spans="1:22" x14ac:dyDescent="0.25">
      <c r="A66" s="70">
        <v>103</v>
      </c>
      <c r="B66" s="70" t="s">
        <v>159</v>
      </c>
      <c r="C66" s="43"/>
      <c r="D66" s="43" t="s">
        <v>192</v>
      </c>
      <c r="E66" s="44"/>
      <c r="F66" s="44"/>
      <c r="G66" s="43"/>
      <c r="H66" s="44">
        <v>1195</v>
      </c>
      <c r="I66" s="78"/>
      <c r="J66" s="110"/>
      <c r="K66" s="110"/>
      <c r="L66" s="110"/>
      <c r="M66" s="110"/>
      <c r="N66" s="110"/>
      <c r="O66" s="110"/>
      <c r="P66" s="108">
        <v>1195</v>
      </c>
      <c r="Q66" s="108"/>
      <c r="R66" s="110"/>
      <c r="S66" s="110"/>
      <c r="T66" s="111"/>
      <c r="U66" s="61"/>
      <c r="V66" s="74"/>
    </row>
    <row r="67" spans="1:22" x14ac:dyDescent="0.25">
      <c r="A67" s="70">
        <v>103</v>
      </c>
      <c r="B67" s="70" t="s">
        <v>159</v>
      </c>
      <c r="C67" s="43"/>
      <c r="D67" s="43" t="s">
        <v>193</v>
      </c>
      <c r="E67" s="44"/>
      <c r="F67" s="44"/>
      <c r="G67" s="43"/>
      <c r="H67" s="44">
        <v>1509709</v>
      </c>
      <c r="I67" s="78"/>
      <c r="J67" s="110"/>
      <c r="K67" s="110"/>
      <c r="L67" s="110"/>
      <c r="M67" s="110"/>
      <c r="N67" s="110"/>
      <c r="O67" s="110"/>
      <c r="P67" s="108">
        <v>1509709</v>
      </c>
      <c r="Q67" s="108"/>
      <c r="R67" s="110"/>
      <c r="S67" s="110"/>
      <c r="T67" s="111"/>
      <c r="U67" s="61"/>
      <c r="V67" s="74"/>
    </row>
    <row r="68" spans="1:22" x14ac:dyDescent="0.25">
      <c r="A68" s="70">
        <v>103</v>
      </c>
      <c r="B68" s="70" t="s">
        <v>159</v>
      </c>
      <c r="C68" s="43"/>
      <c r="D68" s="43" t="s">
        <v>194</v>
      </c>
      <c r="E68" s="44"/>
      <c r="F68" s="44"/>
      <c r="G68" s="43"/>
      <c r="H68" s="44">
        <v>-1960</v>
      </c>
      <c r="I68" s="78"/>
      <c r="J68" s="110"/>
      <c r="K68" s="110"/>
      <c r="L68" s="110"/>
      <c r="M68" s="110"/>
      <c r="N68" s="110"/>
      <c r="O68" s="110"/>
      <c r="P68" s="108">
        <v>-1960</v>
      </c>
      <c r="Q68" s="108"/>
      <c r="R68" s="110"/>
      <c r="S68" s="110"/>
      <c r="T68" s="111"/>
      <c r="U68" s="61"/>
      <c r="V68" s="74"/>
    </row>
    <row r="69" spans="1:22" x14ac:dyDescent="0.25">
      <c r="A69" s="70">
        <v>103</v>
      </c>
      <c r="B69" s="70" t="s">
        <v>159</v>
      </c>
      <c r="C69" s="43"/>
      <c r="D69" s="43" t="s">
        <v>195</v>
      </c>
      <c r="E69" s="44"/>
      <c r="F69" s="44"/>
      <c r="G69" s="43"/>
      <c r="H69" s="44">
        <v>9912</v>
      </c>
      <c r="I69" s="78"/>
      <c r="J69" s="110"/>
      <c r="K69" s="110"/>
      <c r="L69" s="110"/>
      <c r="M69" s="110"/>
      <c r="N69" s="110"/>
      <c r="O69" s="110"/>
      <c r="P69" s="108">
        <v>9912</v>
      </c>
      <c r="Q69" s="108"/>
      <c r="R69" s="110"/>
      <c r="S69" s="110"/>
      <c r="T69" s="111"/>
      <c r="U69" s="61"/>
      <c r="V69" s="74"/>
    </row>
    <row r="70" spans="1:22" x14ac:dyDescent="0.25">
      <c r="A70" s="70">
        <v>103</v>
      </c>
      <c r="B70" s="70" t="s">
        <v>159</v>
      </c>
      <c r="C70" s="43"/>
      <c r="D70" s="43" t="s">
        <v>196</v>
      </c>
      <c r="E70" s="44"/>
      <c r="F70" s="44"/>
      <c r="G70" s="43"/>
      <c r="H70" s="44">
        <v>26537</v>
      </c>
      <c r="I70" s="78"/>
      <c r="J70" s="110"/>
      <c r="K70" s="110"/>
      <c r="L70" s="110"/>
      <c r="M70" s="110"/>
      <c r="N70" s="110"/>
      <c r="O70" s="110"/>
      <c r="P70" s="108">
        <v>26537</v>
      </c>
      <c r="Q70" s="108"/>
      <c r="R70" s="110"/>
      <c r="S70" s="110"/>
      <c r="T70" s="111"/>
      <c r="U70" s="61"/>
      <c r="V70" s="74"/>
    </row>
    <row r="71" spans="1:22" x14ac:dyDescent="0.25">
      <c r="A71" s="70">
        <v>103</v>
      </c>
      <c r="B71" s="70" t="s">
        <v>159</v>
      </c>
      <c r="C71" s="43"/>
      <c r="D71" s="43" t="s">
        <v>234</v>
      </c>
      <c r="E71" s="44"/>
      <c r="F71" s="44"/>
      <c r="G71" s="43"/>
      <c r="H71" s="44">
        <v>5720862</v>
      </c>
      <c r="I71" s="78"/>
      <c r="J71" s="110"/>
      <c r="K71" s="110"/>
      <c r="L71" s="110"/>
      <c r="M71" s="110"/>
      <c r="N71" s="110"/>
      <c r="O71" s="110"/>
      <c r="P71" s="110"/>
      <c r="Q71" s="110"/>
      <c r="R71" s="110"/>
      <c r="S71" s="110">
        <v>5720862</v>
      </c>
      <c r="T71" s="111">
        <v>8186056</v>
      </c>
      <c r="U71" s="78"/>
      <c r="V71" s="74"/>
    </row>
    <row r="72" spans="1:22" x14ac:dyDescent="0.25">
      <c r="A72" s="43"/>
      <c r="B72" s="43"/>
      <c r="C72" s="43"/>
      <c r="D72" s="43"/>
      <c r="E72" s="44"/>
      <c r="F72" s="44"/>
      <c r="G72" s="43"/>
      <c r="H72" s="44"/>
      <c r="I72" s="78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1"/>
      <c r="U72" s="78"/>
      <c r="V72" s="74"/>
    </row>
    <row r="73" spans="1:22" ht="30" x14ac:dyDescent="0.25">
      <c r="A73" s="70">
        <v>104</v>
      </c>
      <c r="B73" s="70" t="s">
        <v>161</v>
      </c>
      <c r="C73" s="43"/>
      <c r="D73" s="43" t="s">
        <v>84</v>
      </c>
      <c r="E73" s="44"/>
      <c r="F73" s="44"/>
      <c r="G73" s="43"/>
      <c r="H73" s="44">
        <v>620719</v>
      </c>
      <c r="I73" s="74"/>
      <c r="J73" s="110"/>
      <c r="K73" s="110"/>
      <c r="L73" s="110"/>
      <c r="M73" s="110"/>
      <c r="N73" s="110"/>
      <c r="O73" s="110"/>
      <c r="P73" s="110">
        <v>620719</v>
      </c>
      <c r="Q73" s="110"/>
      <c r="R73" s="110"/>
      <c r="S73" s="110"/>
      <c r="T73" s="112"/>
      <c r="U73" s="74"/>
      <c r="V73" s="74"/>
    </row>
    <row r="74" spans="1:22" ht="30" x14ac:dyDescent="0.25">
      <c r="A74" s="70">
        <v>104</v>
      </c>
      <c r="B74" s="70" t="s">
        <v>161</v>
      </c>
      <c r="C74" s="43"/>
      <c r="D74" s="128" t="s">
        <v>197</v>
      </c>
      <c r="E74" s="128"/>
      <c r="F74" s="128"/>
      <c r="G74" s="128"/>
      <c r="H74" s="44">
        <v>-46767</v>
      </c>
      <c r="I74" s="74"/>
      <c r="J74" s="110"/>
      <c r="K74" s="110"/>
      <c r="L74" s="110"/>
      <c r="M74" s="110"/>
      <c r="N74" s="110"/>
      <c r="O74" s="110"/>
      <c r="P74" s="110"/>
      <c r="Q74" s="110"/>
      <c r="R74" s="110">
        <v>-46767</v>
      </c>
      <c r="S74" s="110"/>
      <c r="T74" s="112"/>
      <c r="U74" s="74"/>
      <c r="V74" s="74"/>
    </row>
    <row r="75" spans="1:22" ht="30" x14ac:dyDescent="0.25">
      <c r="A75" s="70">
        <v>104</v>
      </c>
      <c r="B75" s="70" t="s">
        <v>161</v>
      </c>
      <c r="C75" s="43"/>
      <c r="D75" s="80" t="s">
        <v>198</v>
      </c>
      <c r="E75" s="44"/>
      <c r="F75" s="44"/>
      <c r="G75" s="43"/>
      <c r="H75" s="44">
        <v>139236</v>
      </c>
      <c r="I75" s="74"/>
      <c r="J75" s="110"/>
      <c r="K75" s="110"/>
      <c r="L75" s="110"/>
      <c r="M75" s="110"/>
      <c r="N75" s="110"/>
      <c r="O75" s="110"/>
      <c r="P75" s="110">
        <v>139236</v>
      </c>
      <c r="Q75" s="110"/>
      <c r="R75" s="110"/>
      <c r="S75" s="110"/>
      <c r="T75" s="112"/>
      <c r="U75" s="74"/>
      <c r="V75" s="74"/>
    </row>
    <row r="76" spans="1:22" ht="30" x14ac:dyDescent="0.25">
      <c r="A76" s="70">
        <v>104</v>
      </c>
      <c r="B76" s="70" t="s">
        <v>161</v>
      </c>
      <c r="C76" s="43"/>
      <c r="D76" s="80" t="s">
        <v>199</v>
      </c>
      <c r="E76" s="44"/>
      <c r="F76" s="44"/>
      <c r="G76" s="43"/>
      <c r="H76" s="44">
        <v>132888</v>
      </c>
      <c r="I76" s="74"/>
      <c r="J76" s="110"/>
      <c r="K76" s="110"/>
      <c r="L76" s="110"/>
      <c r="M76" s="110"/>
      <c r="N76" s="110"/>
      <c r="O76" s="110"/>
      <c r="P76" s="110">
        <v>132888</v>
      </c>
      <c r="Q76" s="110"/>
      <c r="R76" s="110"/>
      <c r="S76" s="110"/>
      <c r="T76" s="112"/>
      <c r="U76" s="74"/>
      <c r="V76" s="74"/>
    </row>
    <row r="77" spans="1:22" ht="30" x14ac:dyDescent="0.25">
      <c r="A77" s="70">
        <v>104</v>
      </c>
      <c r="B77" s="70" t="s">
        <v>161</v>
      </c>
      <c r="C77" s="43"/>
      <c r="D77" s="80" t="s">
        <v>200</v>
      </c>
      <c r="E77" s="44"/>
      <c r="F77" s="44"/>
      <c r="G77" s="43"/>
      <c r="H77" s="44">
        <v>307910</v>
      </c>
      <c r="I77" s="74"/>
      <c r="J77" s="110"/>
      <c r="K77" s="110"/>
      <c r="L77" s="110"/>
      <c r="M77" s="110"/>
      <c r="N77" s="110"/>
      <c r="O77" s="110"/>
      <c r="P77" s="110">
        <v>307910</v>
      </c>
      <c r="Q77" s="110"/>
      <c r="R77" s="110"/>
      <c r="S77" s="110"/>
      <c r="T77" s="112"/>
      <c r="U77" s="74"/>
      <c r="V77" s="74"/>
    </row>
    <row r="78" spans="1:22" ht="30" x14ac:dyDescent="0.25">
      <c r="A78" s="70">
        <v>104</v>
      </c>
      <c r="B78" s="70" t="s">
        <v>161</v>
      </c>
      <c r="C78" s="43"/>
      <c r="D78" s="80" t="s">
        <v>201</v>
      </c>
      <c r="E78" s="44"/>
      <c r="F78" s="44"/>
      <c r="G78" s="43"/>
      <c r="H78" s="44">
        <v>1736193</v>
      </c>
      <c r="I78" s="74"/>
      <c r="J78" s="110"/>
      <c r="K78" s="110"/>
      <c r="L78" s="110"/>
      <c r="M78" s="110"/>
      <c r="N78" s="110"/>
      <c r="O78" s="110"/>
      <c r="P78" s="110">
        <v>1736193</v>
      </c>
      <c r="Q78" s="110"/>
      <c r="R78" s="110"/>
      <c r="S78" s="110"/>
      <c r="T78" s="112"/>
      <c r="U78" s="74"/>
      <c r="V78" s="74"/>
    </row>
    <row r="79" spans="1:22" ht="30" x14ac:dyDescent="0.25">
      <c r="A79" s="70">
        <v>104</v>
      </c>
      <c r="B79" s="70" t="s">
        <v>161</v>
      </c>
      <c r="C79" s="43"/>
      <c r="D79" s="80" t="s">
        <v>88</v>
      </c>
      <c r="E79" s="44"/>
      <c r="F79" s="44"/>
      <c r="G79" s="43"/>
      <c r="H79" s="44">
        <v>-9940</v>
      </c>
      <c r="I79" s="74"/>
      <c r="J79" s="110"/>
      <c r="K79" s="110"/>
      <c r="L79" s="110"/>
      <c r="M79" s="110"/>
      <c r="N79" s="110"/>
      <c r="O79" s="110"/>
      <c r="P79" s="110">
        <v>-9940</v>
      </c>
      <c r="Q79" s="110"/>
      <c r="R79" s="110"/>
      <c r="S79" s="110"/>
      <c r="T79" s="112"/>
      <c r="U79" s="74"/>
      <c r="V79" s="74"/>
    </row>
    <row r="80" spans="1:22" ht="30" x14ac:dyDescent="0.25">
      <c r="A80" s="70">
        <v>104</v>
      </c>
      <c r="B80" s="70" t="s">
        <v>161</v>
      </c>
      <c r="C80" s="43"/>
      <c r="D80" s="80" t="s">
        <v>202</v>
      </c>
      <c r="E80" s="44"/>
      <c r="F80" s="44"/>
      <c r="G80" s="43"/>
      <c r="H80" s="44">
        <v>95557</v>
      </c>
      <c r="I80" s="74"/>
      <c r="J80" s="110"/>
      <c r="K80" s="110"/>
      <c r="L80" s="110"/>
      <c r="M80" s="110"/>
      <c r="N80" s="110"/>
      <c r="O80" s="110"/>
      <c r="P80" s="110">
        <v>95557</v>
      </c>
      <c r="Q80" s="110"/>
      <c r="R80" s="110"/>
      <c r="S80" s="110"/>
      <c r="T80" s="112"/>
      <c r="U80" s="74"/>
      <c r="V80" s="74"/>
    </row>
    <row r="81" spans="1:22" ht="30" x14ac:dyDescent="0.25">
      <c r="A81" s="70">
        <v>104</v>
      </c>
      <c r="B81" s="70" t="s">
        <v>161</v>
      </c>
      <c r="C81" s="43"/>
      <c r="D81" s="80" t="s">
        <v>203</v>
      </c>
      <c r="E81" s="44"/>
      <c r="F81" s="44"/>
      <c r="G81" s="43"/>
      <c r="H81" s="44">
        <v>-193753</v>
      </c>
      <c r="I81" s="74"/>
      <c r="J81" s="110"/>
      <c r="K81" s="110"/>
      <c r="L81" s="110"/>
      <c r="M81" s="110"/>
      <c r="N81" s="110"/>
      <c r="O81" s="110"/>
      <c r="P81" s="110">
        <v>-193753</v>
      </c>
      <c r="Q81" s="110"/>
      <c r="R81" s="110"/>
      <c r="S81" s="110"/>
      <c r="T81" s="112"/>
      <c r="U81" s="74"/>
      <c r="V81" s="74"/>
    </row>
    <row r="82" spans="1:22" ht="30" x14ac:dyDescent="0.25">
      <c r="A82" s="70">
        <v>104</v>
      </c>
      <c r="B82" s="70" t="s">
        <v>161</v>
      </c>
      <c r="C82" s="43"/>
      <c r="D82" s="80" t="s">
        <v>204</v>
      </c>
      <c r="E82" s="44"/>
      <c r="F82" s="44"/>
      <c r="G82" s="43"/>
      <c r="H82" s="44">
        <v>584014</v>
      </c>
      <c r="I82" s="74"/>
      <c r="J82" s="110"/>
      <c r="K82" s="110"/>
      <c r="L82" s="110"/>
      <c r="M82" s="110"/>
      <c r="N82" s="110"/>
      <c r="O82" s="110"/>
      <c r="P82" s="110">
        <v>584014</v>
      </c>
      <c r="Q82" s="110"/>
      <c r="R82" s="110"/>
      <c r="S82" s="110"/>
      <c r="T82" s="112"/>
      <c r="U82" s="74"/>
      <c r="V82" s="74"/>
    </row>
    <row r="83" spans="1:22" ht="30" x14ac:dyDescent="0.25">
      <c r="A83" s="70">
        <v>104</v>
      </c>
      <c r="B83" s="70" t="s">
        <v>161</v>
      </c>
      <c r="C83" s="43"/>
      <c r="D83" s="80" t="s">
        <v>205</v>
      </c>
      <c r="E83" s="44"/>
      <c r="F83" s="44"/>
      <c r="G83" s="43"/>
      <c r="H83" s="44">
        <v>11694</v>
      </c>
      <c r="I83" s="74"/>
      <c r="J83" s="110"/>
      <c r="K83" s="110"/>
      <c r="L83" s="110"/>
      <c r="M83" s="110"/>
      <c r="N83" s="110"/>
      <c r="O83" s="110"/>
      <c r="P83" s="110">
        <v>11694</v>
      </c>
      <c r="Q83" s="110"/>
      <c r="R83" s="110"/>
      <c r="S83" s="110"/>
      <c r="T83" s="111">
        <v>3377751</v>
      </c>
      <c r="U83" s="74"/>
      <c r="V83" s="74"/>
    </row>
    <row r="84" spans="1:22" x14ac:dyDescent="0.25">
      <c r="A84" s="43"/>
      <c r="B84" s="43"/>
      <c r="C84" s="43"/>
      <c r="D84" s="43"/>
      <c r="E84" s="44"/>
      <c r="F84" s="44"/>
      <c r="G84" s="43"/>
      <c r="H84" s="44"/>
      <c r="I84" s="7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3"/>
      <c r="U84" s="74"/>
      <c r="V84" s="74"/>
    </row>
    <row r="85" spans="1:22" x14ac:dyDescent="0.25">
      <c r="A85" s="70">
        <v>111</v>
      </c>
      <c r="B85" s="43" t="s">
        <v>93</v>
      </c>
      <c r="C85" s="43"/>
      <c r="D85" s="43" t="s">
        <v>206</v>
      </c>
      <c r="E85" s="44"/>
      <c r="F85" s="44"/>
      <c r="G85" s="43"/>
      <c r="H85" s="44">
        <v>420</v>
      </c>
      <c r="I85" s="74"/>
      <c r="J85" s="110"/>
      <c r="K85" s="110"/>
      <c r="L85" s="110"/>
      <c r="M85" s="110"/>
      <c r="N85" s="110">
        <v>420</v>
      </c>
      <c r="O85" s="110"/>
      <c r="P85" s="110"/>
      <c r="Q85" s="110"/>
      <c r="R85" s="110"/>
      <c r="S85" s="110"/>
      <c r="T85" s="111" t="s">
        <v>45</v>
      </c>
      <c r="U85" s="74"/>
      <c r="V85" s="74"/>
    </row>
    <row r="86" spans="1:22" x14ac:dyDescent="0.25">
      <c r="A86" s="70">
        <v>111</v>
      </c>
      <c r="B86" s="43" t="s">
        <v>93</v>
      </c>
      <c r="C86" s="43"/>
      <c r="D86" s="43" t="s">
        <v>207</v>
      </c>
      <c r="E86" s="44"/>
      <c r="F86" s="44"/>
      <c r="G86" s="43"/>
      <c r="H86" s="44">
        <v>420</v>
      </c>
      <c r="I86" s="74"/>
      <c r="J86" s="110"/>
      <c r="K86" s="110"/>
      <c r="L86" s="110"/>
      <c r="M86" s="110"/>
      <c r="N86" s="110">
        <v>420</v>
      </c>
      <c r="O86" s="110"/>
      <c r="P86" s="110"/>
      <c r="Q86" s="110"/>
      <c r="R86" s="110"/>
      <c r="S86" s="110"/>
      <c r="T86" s="111"/>
      <c r="U86" s="74"/>
      <c r="V86" s="74"/>
    </row>
    <row r="87" spans="1:22" x14ac:dyDescent="0.25">
      <c r="A87" s="70">
        <v>111</v>
      </c>
      <c r="B87" s="43" t="s">
        <v>93</v>
      </c>
      <c r="C87" s="43"/>
      <c r="D87" s="43" t="s">
        <v>208</v>
      </c>
      <c r="E87" s="44"/>
      <c r="F87" s="44"/>
      <c r="G87" s="43"/>
      <c r="H87" s="44">
        <v>250</v>
      </c>
      <c r="I87" s="74"/>
      <c r="J87" s="110"/>
      <c r="K87" s="110"/>
      <c r="L87" s="110"/>
      <c r="M87" s="110"/>
      <c r="N87" s="110">
        <v>250</v>
      </c>
      <c r="O87" s="110"/>
      <c r="P87" s="110"/>
      <c r="Q87" s="110"/>
      <c r="R87" s="110"/>
      <c r="S87" s="110"/>
      <c r="T87" s="111">
        <v>1090</v>
      </c>
      <c r="U87" s="74"/>
      <c r="V87" s="74"/>
    </row>
    <row r="88" spans="1:22" x14ac:dyDescent="0.25">
      <c r="A88" s="70"/>
      <c r="B88" s="43"/>
      <c r="C88" s="43"/>
      <c r="D88" s="43"/>
      <c r="E88" s="44"/>
      <c r="F88" s="44"/>
      <c r="G88" s="43"/>
      <c r="H88" s="44"/>
      <c r="I88" s="7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3"/>
      <c r="U88" s="74"/>
      <c r="V88" s="74"/>
    </row>
    <row r="89" spans="1:22" x14ac:dyDescent="0.25">
      <c r="A89" s="70">
        <v>502</v>
      </c>
      <c r="B89" s="43" t="s">
        <v>209</v>
      </c>
      <c r="C89" s="43"/>
      <c r="D89" s="43" t="s">
        <v>106</v>
      </c>
      <c r="E89" s="44"/>
      <c r="F89" s="44"/>
      <c r="G89" s="43"/>
      <c r="H89" s="44">
        <v>1200000</v>
      </c>
      <c r="I89" s="74"/>
      <c r="J89" s="110"/>
      <c r="K89" s="110"/>
      <c r="L89" s="110"/>
      <c r="M89" s="110"/>
      <c r="N89" s="110"/>
      <c r="O89" s="110">
        <v>1200000</v>
      </c>
      <c r="P89" s="110"/>
      <c r="Q89" s="110"/>
      <c r="R89" s="110"/>
      <c r="S89" s="110"/>
      <c r="T89" s="113"/>
      <c r="U89" s="74"/>
      <c r="V89" s="74"/>
    </row>
    <row r="90" spans="1:22" x14ac:dyDescent="0.25">
      <c r="A90" s="70">
        <v>502</v>
      </c>
      <c r="B90" s="43" t="s">
        <v>209</v>
      </c>
      <c r="C90" s="43"/>
      <c r="D90" s="43" t="s">
        <v>108</v>
      </c>
      <c r="E90" s="44"/>
      <c r="F90" s="44"/>
      <c r="G90" s="43"/>
      <c r="H90" s="44">
        <v>1267271</v>
      </c>
      <c r="I90" s="74"/>
      <c r="J90" s="110"/>
      <c r="K90" s="110"/>
      <c r="L90" s="110"/>
      <c r="M90" s="110"/>
      <c r="N90" s="110"/>
      <c r="O90" s="110">
        <v>1267271</v>
      </c>
      <c r="P90" s="110"/>
      <c r="Q90" s="110"/>
      <c r="R90" s="110"/>
      <c r="S90" s="110"/>
      <c r="T90" s="113"/>
      <c r="U90" s="74"/>
      <c r="V90" s="74"/>
    </row>
    <row r="91" spans="1:22" x14ac:dyDescent="0.25">
      <c r="A91" s="70">
        <v>502</v>
      </c>
      <c r="B91" s="43" t="s">
        <v>209</v>
      </c>
      <c r="C91" s="43"/>
      <c r="D91" s="43" t="s">
        <v>210</v>
      </c>
      <c r="E91" s="44"/>
      <c r="F91" s="44"/>
      <c r="G91" s="43"/>
      <c r="H91" s="44">
        <v>1560</v>
      </c>
      <c r="I91" s="74"/>
      <c r="J91" s="110"/>
      <c r="K91" s="110"/>
      <c r="L91" s="110"/>
      <c r="M91" s="110"/>
      <c r="N91" s="110"/>
      <c r="O91" s="110"/>
      <c r="P91" s="110">
        <v>1560</v>
      </c>
      <c r="Q91" s="110"/>
      <c r="R91" s="110"/>
      <c r="S91" s="110"/>
      <c r="T91" s="113"/>
      <c r="U91" s="74"/>
      <c r="V91" s="74"/>
    </row>
    <row r="92" spans="1:22" x14ac:dyDescent="0.25">
      <c r="A92" s="70">
        <v>502</v>
      </c>
      <c r="B92" s="43" t="s">
        <v>209</v>
      </c>
      <c r="C92" s="43"/>
      <c r="D92" s="43" t="s">
        <v>211</v>
      </c>
      <c r="E92" s="44"/>
      <c r="F92" s="44"/>
      <c r="G92" s="43"/>
      <c r="H92" s="44">
        <v>1578</v>
      </c>
      <c r="I92" s="74"/>
      <c r="J92" s="110"/>
      <c r="K92" s="110"/>
      <c r="L92" s="110"/>
      <c r="M92" s="110"/>
      <c r="N92" s="110"/>
      <c r="O92" s="110"/>
      <c r="P92" s="110">
        <v>1578</v>
      </c>
      <c r="Q92" s="110"/>
      <c r="R92" s="110"/>
      <c r="S92" s="110"/>
      <c r="T92" s="113"/>
      <c r="U92" s="74"/>
      <c r="V92" s="74"/>
    </row>
    <row r="93" spans="1:22" x14ac:dyDescent="0.25">
      <c r="A93" s="70">
        <v>502</v>
      </c>
      <c r="B93" s="43" t="s">
        <v>209</v>
      </c>
      <c r="C93" s="43"/>
      <c r="D93" s="43" t="s">
        <v>212</v>
      </c>
      <c r="E93" s="44"/>
      <c r="F93" s="44"/>
      <c r="G93" s="43"/>
      <c r="H93" s="44">
        <v>-24022</v>
      </c>
      <c r="I93" s="74"/>
      <c r="J93" s="110"/>
      <c r="K93" s="110"/>
      <c r="L93" s="110"/>
      <c r="M93" s="110"/>
      <c r="N93" s="110"/>
      <c r="O93" s="110"/>
      <c r="P93" s="110">
        <v>-24022</v>
      </c>
      <c r="Q93" s="110"/>
      <c r="R93" s="110"/>
      <c r="S93" s="110"/>
      <c r="T93" s="113"/>
      <c r="U93" s="74"/>
      <c r="V93" s="74"/>
    </row>
    <row r="94" spans="1:22" x14ac:dyDescent="0.25">
      <c r="A94" s="70">
        <v>502</v>
      </c>
      <c r="B94" s="43" t="s">
        <v>209</v>
      </c>
      <c r="C94" s="43"/>
      <c r="D94" s="43" t="s">
        <v>213</v>
      </c>
      <c r="E94" s="44"/>
      <c r="F94" s="44"/>
      <c r="G94" s="43"/>
      <c r="H94" s="44">
        <v>-428107</v>
      </c>
      <c r="I94" s="74"/>
      <c r="J94" s="110"/>
      <c r="K94" s="110"/>
      <c r="L94" s="110"/>
      <c r="M94" s="110"/>
      <c r="N94" s="110"/>
      <c r="O94" s="110"/>
      <c r="P94" s="110">
        <v>-428107</v>
      </c>
      <c r="Q94" s="110"/>
      <c r="R94" s="110"/>
      <c r="S94" s="110"/>
      <c r="T94" s="113"/>
      <c r="U94" s="74"/>
      <c r="V94" s="74"/>
    </row>
    <row r="95" spans="1:22" x14ac:dyDescent="0.25">
      <c r="A95" s="70">
        <v>502</v>
      </c>
      <c r="B95" s="43" t="s">
        <v>209</v>
      </c>
      <c r="C95" s="43"/>
      <c r="D95" s="43" t="s">
        <v>214</v>
      </c>
      <c r="E95" s="44"/>
      <c r="F95" s="44"/>
      <c r="G95" s="43"/>
      <c r="H95" s="44">
        <v>4464</v>
      </c>
      <c r="I95" s="74"/>
      <c r="J95" s="110"/>
      <c r="K95" s="110"/>
      <c r="L95" s="110"/>
      <c r="M95" s="110"/>
      <c r="N95" s="110"/>
      <c r="O95" s="110"/>
      <c r="P95" s="43"/>
      <c r="Q95" s="110">
        <v>4464</v>
      </c>
      <c r="R95" s="110"/>
      <c r="S95" s="110"/>
      <c r="T95" s="111">
        <v>2022744</v>
      </c>
      <c r="U95" s="74"/>
      <c r="V95" s="74"/>
    </row>
    <row r="96" spans="1:22" x14ac:dyDescent="0.25">
      <c r="A96" s="70"/>
      <c r="B96" s="43"/>
      <c r="C96" s="43"/>
      <c r="D96" s="43"/>
      <c r="E96" s="44"/>
      <c r="F96" s="44"/>
      <c r="G96" s="43"/>
      <c r="H96" s="44"/>
      <c r="I96" s="7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3"/>
      <c r="U96" s="74"/>
      <c r="V96" s="74"/>
    </row>
    <row r="97" spans="1:22" x14ac:dyDescent="0.25">
      <c r="A97" s="70">
        <v>601</v>
      </c>
      <c r="B97" s="43" t="s">
        <v>36</v>
      </c>
      <c r="C97" s="43"/>
      <c r="D97" s="43" t="s">
        <v>235</v>
      </c>
      <c r="E97" s="44"/>
      <c r="F97" s="44"/>
      <c r="G97" s="43"/>
      <c r="H97" s="44">
        <v>-52400</v>
      </c>
      <c r="I97" s="74"/>
      <c r="J97" s="43"/>
      <c r="K97" s="110"/>
      <c r="L97" s="110">
        <v>-52400</v>
      </c>
      <c r="M97" s="110"/>
      <c r="N97" s="110"/>
      <c r="O97" s="110"/>
      <c r="P97" s="110"/>
      <c r="Q97" s="110"/>
      <c r="R97" s="110"/>
      <c r="S97" s="110"/>
      <c r="T97" s="113"/>
      <c r="U97" s="74"/>
      <c r="V97" s="74"/>
    </row>
    <row r="98" spans="1:22" x14ac:dyDescent="0.25">
      <c r="A98" s="70">
        <v>601</v>
      </c>
      <c r="B98" s="43" t="s">
        <v>36</v>
      </c>
      <c r="C98" s="43"/>
      <c r="D98" s="43" t="s">
        <v>236</v>
      </c>
      <c r="E98" s="44"/>
      <c r="F98" s="44"/>
      <c r="G98" s="43"/>
      <c r="H98" s="44">
        <v>-9692</v>
      </c>
      <c r="I98" s="74"/>
      <c r="J98" s="110"/>
      <c r="K98" s="110"/>
      <c r="L98" s="110"/>
      <c r="M98" s="110"/>
      <c r="N98" s="110">
        <v>-9692</v>
      </c>
      <c r="O98" s="110"/>
      <c r="P98" s="110"/>
      <c r="Q98" s="110"/>
      <c r="R98" s="110"/>
      <c r="S98" s="110"/>
      <c r="T98" s="113"/>
      <c r="U98" s="74"/>
      <c r="V98" s="74"/>
    </row>
    <row r="99" spans="1:22" x14ac:dyDescent="0.25">
      <c r="A99" s="70">
        <v>601</v>
      </c>
      <c r="B99" s="43" t="s">
        <v>36</v>
      </c>
      <c r="C99" s="43"/>
      <c r="D99" s="43" t="s">
        <v>237</v>
      </c>
      <c r="E99" s="44"/>
      <c r="F99" s="44"/>
      <c r="G99" s="43"/>
      <c r="H99" s="44">
        <v>5565</v>
      </c>
      <c r="I99" s="74"/>
      <c r="J99" s="110"/>
      <c r="K99" s="110"/>
      <c r="L99" s="110"/>
      <c r="M99" s="110"/>
      <c r="N99" s="110">
        <v>5565</v>
      </c>
      <c r="O99" s="110"/>
      <c r="P99" s="110"/>
      <c r="Q99" s="110"/>
      <c r="R99" s="110"/>
      <c r="S99" s="110"/>
      <c r="T99" s="113"/>
      <c r="U99" s="74"/>
      <c r="V99" s="74"/>
    </row>
    <row r="100" spans="1:22" x14ac:dyDescent="0.25">
      <c r="A100" s="70">
        <v>601</v>
      </c>
      <c r="B100" s="43" t="s">
        <v>36</v>
      </c>
      <c r="C100" s="43"/>
      <c r="D100" s="43" t="s">
        <v>215</v>
      </c>
      <c r="E100" s="44"/>
      <c r="F100" s="44"/>
      <c r="G100" s="43"/>
      <c r="H100" s="44">
        <v>14987</v>
      </c>
      <c r="I100" s="74"/>
      <c r="J100" s="110"/>
      <c r="K100" s="110"/>
      <c r="L100" s="110"/>
      <c r="M100" s="110"/>
      <c r="N100" s="110"/>
      <c r="O100" s="110"/>
      <c r="P100" s="110">
        <v>14987</v>
      </c>
      <c r="Q100" s="110"/>
      <c r="R100" s="110"/>
      <c r="S100" s="110"/>
      <c r="T100" s="113"/>
      <c r="U100" s="74"/>
      <c r="V100" s="74"/>
    </row>
    <row r="101" spans="1:22" x14ac:dyDescent="0.25">
      <c r="A101" s="70">
        <v>601</v>
      </c>
      <c r="B101" s="43" t="s">
        <v>36</v>
      </c>
      <c r="C101" s="43"/>
      <c r="D101" s="43" t="s">
        <v>216</v>
      </c>
      <c r="E101" s="44"/>
      <c r="F101" s="44"/>
      <c r="G101" s="43"/>
      <c r="H101" s="44">
        <v>-3720</v>
      </c>
      <c r="I101" s="74"/>
      <c r="J101" s="110"/>
      <c r="K101" s="110"/>
      <c r="L101" s="110"/>
      <c r="M101" s="110"/>
      <c r="N101" s="110"/>
      <c r="O101" s="110"/>
      <c r="P101" s="110">
        <v>-3720</v>
      </c>
      <c r="Q101" s="110"/>
      <c r="R101" s="110"/>
      <c r="S101" s="110"/>
      <c r="T101" s="113"/>
      <c r="U101" s="74"/>
      <c r="V101" s="74"/>
    </row>
    <row r="102" spans="1:22" x14ac:dyDescent="0.25">
      <c r="A102" s="70">
        <v>601</v>
      </c>
      <c r="B102" s="43" t="s">
        <v>36</v>
      </c>
      <c r="C102" s="43"/>
      <c r="D102" s="43" t="s">
        <v>217</v>
      </c>
      <c r="E102" s="44"/>
      <c r="F102" s="44"/>
      <c r="G102" s="43"/>
      <c r="H102" s="44">
        <v>-60584</v>
      </c>
      <c r="I102" s="74"/>
      <c r="J102" s="110"/>
      <c r="K102" s="110"/>
      <c r="L102" s="110"/>
      <c r="M102" s="110"/>
      <c r="N102" s="110"/>
      <c r="O102" s="110"/>
      <c r="P102" s="110">
        <v>-60584</v>
      </c>
      <c r="Q102" s="110"/>
      <c r="R102" s="110"/>
      <c r="S102" s="110"/>
      <c r="T102" s="113"/>
      <c r="U102" s="74"/>
      <c r="V102" s="74"/>
    </row>
    <row r="103" spans="1:22" x14ac:dyDescent="0.25">
      <c r="A103" s="70">
        <v>601</v>
      </c>
      <c r="B103" s="43" t="s">
        <v>36</v>
      </c>
      <c r="C103" s="43"/>
      <c r="D103" s="43" t="s">
        <v>218</v>
      </c>
      <c r="E103" s="44"/>
      <c r="F103" s="44"/>
      <c r="G103" s="43"/>
      <c r="H103" s="44">
        <v>24985</v>
      </c>
      <c r="I103" s="74"/>
      <c r="J103" s="110"/>
      <c r="K103" s="110"/>
      <c r="L103" s="110"/>
      <c r="M103" s="110"/>
      <c r="N103" s="110"/>
      <c r="O103" s="110"/>
      <c r="P103" s="110">
        <v>24985</v>
      </c>
      <c r="Q103" s="110"/>
      <c r="R103" s="110"/>
      <c r="S103" s="110"/>
      <c r="T103" s="113"/>
      <c r="U103" s="74"/>
      <c r="V103" s="74"/>
    </row>
    <row r="104" spans="1:22" x14ac:dyDescent="0.25">
      <c r="A104" s="70">
        <v>601</v>
      </c>
      <c r="B104" s="43" t="s">
        <v>36</v>
      </c>
      <c r="C104" s="43"/>
      <c r="D104" s="43" t="s">
        <v>219</v>
      </c>
      <c r="E104" s="44"/>
      <c r="F104" s="44"/>
      <c r="G104" s="43"/>
      <c r="H104" s="44">
        <v>-225351</v>
      </c>
      <c r="I104" s="74"/>
      <c r="J104" s="110"/>
      <c r="K104" s="110"/>
      <c r="L104" s="110"/>
      <c r="M104" s="110"/>
      <c r="N104" s="110"/>
      <c r="O104" s="110"/>
      <c r="P104" s="110">
        <v>-225351</v>
      </c>
      <c r="Q104" s="110"/>
      <c r="R104" s="110"/>
      <c r="S104" s="110"/>
      <c r="T104" s="113"/>
      <c r="U104" s="74"/>
      <c r="V104" s="74"/>
    </row>
    <row r="105" spans="1:22" x14ac:dyDescent="0.25">
      <c r="A105" s="70">
        <v>601</v>
      </c>
      <c r="B105" s="43" t="s">
        <v>36</v>
      </c>
      <c r="C105" s="43"/>
      <c r="D105" s="43" t="s">
        <v>220</v>
      </c>
      <c r="E105" s="44"/>
      <c r="F105" s="44"/>
      <c r="G105" s="43"/>
      <c r="H105" s="44">
        <v>-282</v>
      </c>
      <c r="I105" s="74"/>
      <c r="J105" s="110"/>
      <c r="K105" s="110"/>
      <c r="L105" s="110"/>
      <c r="M105" s="110"/>
      <c r="N105" s="110"/>
      <c r="O105" s="110"/>
      <c r="P105" s="110">
        <v>-282</v>
      </c>
      <c r="Q105" s="110"/>
      <c r="R105" s="110"/>
      <c r="S105" s="110"/>
      <c r="T105" s="113"/>
      <c r="U105" s="74"/>
      <c r="V105" s="74"/>
    </row>
    <row r="106" spans="1:22" x14ac:dyDescent="0.25">
      <c r="A106" s="70">
        <v>601</v>
      </c>
      <c r="B106" s="43" t="s">
        <v>36</v>
      </c>
      <c r="C106" s="43"/>
      <c r="D106" s="43" t="s">
        <v>221</v>
      </c>
      <c r="E106" s="44"/>
      <c r="F106" s="44"/>
      <c r="G106" s="43"/>
      <c r="H106" s="44">
        <v>319796</v>
      </c>
      <c r="I106" s="74"/>
      <c r="J106" s="110"/>
      <c r="K106" s="110"/>
      <c r="L106" s="110"/>
      <c r="M106" s="110"/>
      <c r="N106" s="110"/>
      <c r="O106" s="110"/>
      <c r="P106" s="110">
        <v>319796</v>
      </c>
      <c r="Q106" s="110"/>
      <c r="R106" s="110"/>
      <c r="S106" s="110"/>
      <c r="T106" s="113"/>
      <c r="U106" s="74"/>
      <c r="V106" s="74"/>
    </row>
    <row r="107" spans="1:22" x14ac:dyDescent="0.25">
      <c r="A107" s="70">
        <v>601</v>
      </c>
      <c r="B107" s="43" t="s">
        <v>36</v>
      </c>
      <c r="C107" s="43"/>
      <c r="D107" s="43" t="s">
        <v>222</v>
      </c>
      <c r="E107" s="44"/>
      <c r="F107" s="44"/>
      <c r="G107" s="43"/>
      <c r="H107" s="44">
        <v>-23781</v>
      </c>
      <c r="I107" s="74"/>
      <c r="J107" s="110"/>
      <c r="K107" s="110"/>
      <c r="L107" s="110"/>
      <c r="M107" s="110"/>
      <c r="N107" s="110"/>
      <c r="O107" s="110"/>
      <c r="P107" s="110">
        <v>-23781</v>
      </c>
      <c r="Q107" s="110"/>
      <c r="R107" s="110"/>
      <c r="S107" s="110"/>
      <c r="T107" s="111">
        <v>-10477</v>
      </c>
      <c r="U107" s="74"/>
      <c r="V107" s="74"/>
    </row>
    <row r="108" spans="1:22" x14ac:dyDescent="0.25">
      <c r="A108" s="70"/>
      <c r="B108" s="43"/>
      <c r="C108" s="43"/>
      <c r="D108" s="43"/>
      <c r="E108" s="44"/>
      <c r="F108" s="44"/>
      <c r="G108" s="43"/>
      <c r="H108" s="44"/>
      <c r="I108" s="7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3"/>
      <c r="U108" s="74"/>
      <c r="V108" s="74"/>
    </row>
    <row r="109" spans="1:22" x14ac:dyDescent="0.25">
      <c r="A109" s="70">
        <v>602</v>
      </c>
      <c r="B109" s="43" t="s">
        <v>37</v>
      </c>
      <c r="C109" s="43"/>
      <c r="D109" s="43" t="s">
        <v>223</v>
      </c>
      <c r="E109" s="44"/>
      <c r="F109" s="44"/>
      <c r="G109" s="43"/>
      <c r="H109" s="44">
        <v>244825</v>
      </c>
      <c r="I109" s="74"/>
      <c r="J109" s="110"/>
      <c r="K109" s="110"/>
      <c r="L109" s="110"/>
      <c r="M109" s="110"/>
      <c r="N109" s="110"/>
      <c r="O109" s="110"/>
      <c r="P109" s="110">
        <v>244825</v>
      </c>
      <c r="Q109" s="110"/>
      <c r="R109" s="110"/>
      <c r="S109" s="110"/>
      <c r="T109" s="113"/>
      <c r="U109" s="74"/>
      <c r="V109" s="74"/>
    </row>
    <row r="110" spans="1:22" x14ac:dyDescent="0.25">
      <c r="A110" s="70">
        <v>602</v>
      </c>
      <c r="B110" s="43" t="s">
        <v>37</v>
      </c>
      <c r="C110" s="43"/>
      <c r="D110" s="43" t="s">
        <v>224</v>
      </c>
      <c r="E110" s="44"/>
      <c r="F110" s="44"/>
      <c r="G110" s="43"/>
      <c r="H110" s="44">
        <v>196360</v>
      </c>
      <c r="I110" s="74"/>
      <c r="J110" s="110"/>
      <c r="K110" s="110"/>
      <c r="L110" s="110"/>
      <c r="M110" s="110"/>
      <c r="N110" s="110"/>
      <c r="O110" s="110"/>
      <c r="P110" s="110">
        <v>196360</v>
      </c>
      <c r="Q110" s="110"/>
      <c r="R110" s="110"/>
      <c r="S110" s="110"/>
      <c r="T110" s="113"/>
      <c r="U110" s="74"/>
      <c r="V110" s="74"/>
    </row>
    <row r="111" spans="1:22" x14ac:dyDescent="0.25">
      <c r="A111" s="70">
        <v>602</v>
      </c>
      <c r="B111" s="43" t="s">
        <v>37</v>
      </c>
      <c r="C111" s="43"/>
      <c r="D111" s="43" t="s">
        <v>225</v>
      </c>
      <c r="E111" s="44"/>
      <c r="F111" s="44"/>
      <c r="G111" s="43"/>
      <c r="H111" s="44">
        <v>-80126</v>
      </c>
      <c r="I111" s="74"/>
      <c r="J111" s="110"/>
      <c r="K111" s="110"/>
      <c r="L111" s="110"/>
      <c r="M111" s="110"/>
      <c r="N111" s="110"/>
      <c r="O111" s="110"/>
      <c r="P111" s="110">
        <v>-80126</v>
      </c>
      <c r="Q111" s="110"/>
      <c r="R111" s="110"/>
      <c r="S111" s="110"/>
      <c r="T111" s="113"/>
      <c r="U111" s="74"/>
      <c r="V111" s="74"/>
    </row>
    <row r="112" spans="1:22" x14ac:dyDescent="0.25">
      <c r="A112" s="70">
        <v>602</v>
      </c>
      <c r="B112" s="43" t="s">
        <v>37</v>
      </c>
      <c r="C112" s="43"/>
      <c r="D112" s="43" t="s">
        <v>226</v>
      </c>
      <c r="E112" s="44"/>
      <c r="F112" s="44"/>
      <c r="G112" s="43"/>
      <c r="H112" s="44">
        <v>-6550</v>
      </c>
      <c r="I112" s="74"/>
      <c r="J112" s="110"/>
      <c r="K112" s="110"/>
      <c r="L112" s="110"/>
      <c r="M112" s="110"/>
      <c r="N112" s="110"/>
      <c r="O112" s="110"/>
      <c r="P112" s="110">
        <v>-6550</v>
      </c>
      <c r="Q112" s="110"/>
      <c r="R112" s="110"/>
      <c r="S112" s="110"/>
      <c r="T112" s="111"/>
      <c r="U112" s="74"/>
      <c r="V112" s="74"/>
    </row>
    <row r="113" spans="1:24" x14ac:dyDescent="0.25">
      <c r="A113" s="70">
        <v>602</v>
      </c>
      <c r="B113" s="43" t="s">
        <v>37</v>
      </c>
      <c r="C113" s="43"/>
      <c r="D113" s="43" t="s">
        <v>227</v>
      </c>
      <c r="E113" s="44"/>
      <c r="F113" s="44"/>
      <c r="G113" s="43"/>
      <c r="H113" s="44">
        <v>262250</v>
      </c>
      <c r="I113" s="74"/>
      <c r="J113" s="110"/>
      <c r="K113" s="110"/>
      <c r="L113" s="110"/>
      <c r="M113" s="110"/>
      <c r="N113" s="110"/>
      <c r="O113" s="110"/>
      <c r="P113" s="110">
        <v>262250</v>
      </c>
      <c r="Q113" s="110"/>
      <c r="R113" s="110"/>
      <c r="S113" s="110"/>
      <c r="T113" s="111">
        <v>616759</v>
      </c>
      <c r="U113" s="74"/>
      <c r="V113" s="74"/>
      <c r="W113" s="43"/>
      <c r="X113" s="43"/>
    </row>
    <row r="114" spans="1:24" x14ac:dyDescent="0.25">
      <c r="A114" s="64"/>
      <c r="B114" s="64"/>
      <c r="C114" s="64"/>
      <c r="D114" s="64"/>
      <c r="E114" s="64"/>
      <c r="F114" s="64"/>
      <c r="G114" s="64"/>
      <c r="H114" s="64"/>
      <c r="I114" s="96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9"/>
      <c r="U114" s="96"/>
      <c r="V114" s="96"/>
      <c r="W114" s="43"/>
      <c r="X114" s="43"/>
    </row>
    <row r="115" spans="1:24" ht="15.75" thickBot="1" x14ac:dyDescent="0.3">
      <c r="A115" s="124" t="s">
        <v>228</v>
      </c>
      <c r="B115" s="124"/>
      <c r="C115" s="124"/>
      <c r="D115" s="124"/>
      <c r="E115" s="124"/>
      <c r="F115" s="124"/>
      <c r="G115" s="124"/>
      <c r="H115" s="124"/>
      <c r="I115" s="74"/>
      <c r="J115" s="79">
        <v>128587</v>
      </c>
      <c r="K115" s="79">
        <v>-27043</v>
      </c>
      <c r="L115" s="79">
        <v>-52400</v>
      </c>
      <c r="M115" s="79">
        <v>-20018</v>
      </c>
      <c r="N115" s="79">
        <v>-23560</v>
      </c>
      <c r="O115" s="79">
        <v>2467271</v>
      </c>
      <c r="P115" s="79">
        <v>6172523</v>
      </c>
      <c r="Q115" s="79">
        <v>4464</v>
      </c>
      <c r="R115" s="79">
        <v>-46767</v>
      </c>
      <c r="S115" s="79">
        <v>5720862</v>
      </c>
      <c r="T115" s="93">
        <v>14323919</v>
      </c>
      <c r="U115" s="74"/>
      <c r="V115" s="74"/>
      <c r="W115" s="43"/>
      <c r="X115" s="43"/>
    </row>
    <row r="116" spans="1:24" ht="15.75" thickTop="1" x14ac:dyDescent="0.25">
      <c r="A116" s="70"/>
      <c r="B116" s="43"/>
      <c r="C116" s="43"/>
      <c r="D116" s="43"/>
      <c r="E116" s="44"/>
      <c r="F116" s="44"/>
      <c r="G116" s="43"/>
      <c r="H116" s="44">
        <v>14341909</v>
      </c>
      <c r="I116" s="74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7"/>
      <c r="U116" s="74"/>
      <c r="V116" s="74"/>
      <c r="W116" s="43"/>
      <c r="X116" s="43"/>
    </row>
    <row r="117" spans="1:24" ht="15.75" thickBot="1" x14ac:dyDescent="0.3">
      <c r="A117" s="95" t="s">
        <v>229</v>
      </c>
      <c r="B117" s="43"/>
      <c r="C117" s="43"/>
      <c r="D117" s="43"/>
      <c r="E117" s="44"/>
      <c r="F117" s="44"/>
      <c r="G117" s="43"/>
      <c r="H117" s="44"/>
      <c r="I117" s="74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94">
        <v>14341909</v>
      </c>
      <c r="U117" s="74"/>
      <c r="V117" s="74"/>
      <c r="W117" s="43"/>
      <c r="X117" s="43"/>
    </row>
    <row r="118" spans="1:24" ht="15.75" thickTop="1" x14ac:dyDescent="0.25">
      <c r="A118" s="70"/>
      <c r="B118" s="43"/>
      <c r="C118" s="43"/>
      <c r="D118" s="43"/>
      <c r="E118" s="44"/>
      <c r="F118" s="44"/>
      <c r="G118" s="43"/>
      <c r="H118" s="44"/>
      <c r="I118" s="74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7"/>
      <c r="V118" s="74"/>
      <c r="W118" s="74"/>
      <c r="X118" s="43"/>
    </row>
    <row r="119" spans="1:24" x14ac:dyDescent="0.25">
      <c r="A119" s="70"/>
      <c r="B119" s="43"/>
      <c r="C119" s="43"/>
      <c r="D119" s="43"/>
      <c r="E119" s="44"/>
      <c r="F119" s="44"/>
      <c r="G119" s="43"/>
      <c r="H119" s="44"/>
      <c r="I119" s="74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7"/>
      <c r="V119" s="74"/>
      <c r="W119" s="74"/>
      <c r="X119" s="43"/>
    </row>
    <row r="120" spans="1:24" x14ac:dyDescent="0.25">
      <c r="A120" s="70"/>
      <c r="B120" s="43"/>
      <c r="C120" s="43"/>
      <c r="D120" s="43"/>
      <c r="E120" s="44"/>
      <c r="F120" s="44"/>
      <c r="G120" s="43"/>
      <c r="H120" s="44"/>
      <c r="I120" s="74"/>
      <c r="J120" s="121" t="s">
        <v>45</v>
      </c>
      <c r="K120" s="121"/>
      <c r="L120" s="79"/>
      <c r="M120" s="79"/>
      <c r="N120" s="79"/>
      <c r="O120" s="79"/>
      <c r="P120" s="79"/>
      <c r="Q120" s="79"/>
      <c r="R120" s="79"/>
      <c r="S120" s="79"/>
      <c r="T120" s="79"/>
      <c r="U120" s="77"/>
      <c r="V120" s="74"/>
      <c r="W120" s="74"/>
      <c r="X120" s="43"/>
    </row>
    <row r="121" spans="1:24" x14ac:dyDescent="0.25">
      <c r="A121" s="70"/>
      <c r="B121" s="43"/>
      <c r="C121" s="43"/>
      <c r="D121" s="43"/>
      <c r="E121" s="44"/>
      <c r="F121" s="44"/>
      <c r="G121" s="43"/>
      <c r="H121" s="44"/>
      <c r="I121" s="74"/>
      <c r="J121" s="79"/>
      <c r="K121" s="79"/>
      <c r="L121" s="79" t="s">
        <v>45</v>
      </c>
      <c r="M121" s="79"/>
      <c r="N121" s="79"/>
      <c r="O121" s="79"/>
      <c r="P121" s="79"/>
      <c r="Q121" s="79"/>
      <c r="R121" s="79"/>
      <c r="S121" s="79"/>
      <c r="T121" s="79"/>
      <c r="U121" s="77"/>
      <c r="V121" s="74"/>
      <c r="W121" s="74"/>
      <c r="X121" s="43"/>
    </row>
    <row r="122" spans="1:24" x14ac:dyDescent="0.25">
      <c r="A122" s="70"/>
      <c r="B122" s="43"/>
      <c r="C122" s="43"/>
      <c r="D122" s="43"/>
      <c r="E122" s="44"/>
      <c r="F122" s="44"/>
      <c r="G122" s="43"/>
      <c r="H122" s="44"/>
      <c r="I122" s="74"/>
      <c r="J122" s="79"/>
      <c r="K122" s="79"/>
      <c r="L122" s="79"/>
      <c r="M122" s="121" t="s">
        <v>45</v>
      </c>
      <c r="N122" s="121"/>
      <c r="O122" s="121"/>
      <c r="P122" s="121"/>
      <c r="Q122" s="121"/>
      <c r="R122" s="121"/>
      <c r="S122" s="121"/>
      <c r="T122" s="121"/>
      <c r="U122" s="74"/>
      <c r="V122" s="74"/>
      <c r="W122" s="74"/>
      <c r="X122" s="43"/>
    </row>
    <row r="123" spans="1:24" x14ac:dyDescent="0.25">
      <c r="A123" s="70"/>
      <c r="B123" s="43"/>
      <c r="C123" s="43"/>
      <c r="D123" s="43"/>
      <c r="E123" s="44"/>
      <c r="F123" s="44"/>
      <c r="G123" s="43"/>
      <c r="H123" s="44"/>
      <c r="I123" s="74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4"/>
      <c r="W123" s="74"/>
      <c r="X123" s="74"/>
    </row>
    <row r="124" spans="1:24" x14ac:dyDescent="0.25">
      <c r="A124" s="70"/>
      <c r="B124" s="43"/>
      <c r="C124" s="43"/>
      <c r="D124" s="43"/>
      <c r="E124" s="44"/>
      <c r="F124" s="44"/>
      <c r="G124" s="43"/>
      <c r="H124" s="44"/>
      <c r="I124" s="74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4"/>
      <c r="W124" s="74"/>
      <c r="X124" s="74"/>
    </row>
    <row r="125" spans="1:24" x14ac:dyDescent="0.25">
      <c r="A125" s="70"/>
      <c r="B125" s="43"/>
      <c r="C125" s="43"/>
      <c r="D125" s="43"/>
      <c r="E125" s="44"/>
      <c r="F125" s="44"/>
      <c r="G125" s="43"/>
      <c r="H125" s="44"/>
      <c r="I125" s="74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4"/>
      <c r="W125" s="74"/>
      <c r="X125" s="74"/>
    </row>
    <row r="126" spans="1:24" x14ac:dyDescent="0.25">
      <c r="A126" s="70"/>
      <c r="B126" s="43"/>
      <c r="C126" s="43"/>
      <c r="D126" s="43"/>
      <c r="E126" s="44"/>
      <c r="F126" s="44"/>
      <c r="G126" s="43"/>
      <c r="H126" s="44"/>
      <c r="I126" s="74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4"/>
      <c r="W126" s="74"/>
      <c r="X126" s="74"/>
    </row>
    <row r="127" spans="1:24" x14ac:dyDescent="0.25">
      <c r="A127" s="70"/>
      <c r="B127" s="43"/>
      <c r="C127" s="43"/>
      <c r="D127" s="43"/>
      <c r="E127" s="44"/>
      <c r="F127" s="44"/>
      <c r="G127" s="43"/>
      <c r="H127" s="44"/>
      <c r="I127" s="74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4"/>
      <c r="W127" s="74"/>
      <c r="X127" s="74"/>
    </row>
    <row r="128" spans="1:24" x14ac:dyDescent="0.25">
      <c r="A128" s="70"/>
      <c r="B128" s="43"/>
      <c r="C128" s="43"/>
      <c r="D128" s="43"/>
      <c r="E128" s="44"/>
      <c r="F128" s="44"/>
      <c r="G128" s="43"/>
      <c r="H128" s="44"/>
      <c r="I128" s="74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4"/>
      <c r="W128" s="74"/>
      <c r="X128" s="74"/>
    </row>
    <row r="129" spans="1:24" x14ac:dyDescent="0.25">
      <c r="A129" s="70"/>
      <c r="B129" s="43"/>
      <c r="C129" s="43"/>
      <c r="D129" s="43"/>
      <c r="E129" s="44"/>
      <c r="F129" s="44"/>
      <c r="G129" s="43"/>
      <c r="H129" s="44"/>
      <c r="I129" s="74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4"/>
      <c r="W129" s="74"/>
      <c r="X129" s="74"/>
    </row>
    <row r="130" spans="1:24" x14ac:dyDescent="0.25">
      <c r="A130" s="70"/>
      <c r="B130" s="43"/>
      <c r="C130" s="43"/>
      <c r="D130" s="43"/>
      <c r="E130" s="44"/>
      <c r="F130" s="44"/>
      <c r="G130" s="43"/>
      <c r="H130" s="44"/>
      <c r="I130" s="74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4"/>
      <c r="W130" s="74"/>
      <c r="X130" s="74"/>
    </row>
    <row r="131" spans="1:24" x14ac:dyDescent="0.25">
      <c r="A131" s="70"/>
      <c r="B131" s="43"/>
      <c r="C131" s="43"/>
      <c r="D131" s="43"/>
      <c r="E131" s="44"/>
      <c r="F131" s="44"/>
      <c r="G131" s="43"/>
      <c r="H131" s="44"/>
      <c r="I131" s="74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4"/>
      <c r="W131" s="74"/>
      <c r="X131" s="74"/>
    </row>
    <row r="132" spans="1:24" x14ac:dyDescent="0.25">
      <c r="A132" s="43"/>
      <c r="B132" s="43"/>
      <c r="C132" s="43"/>
      <c r="D132" s="43"/>
      <c r="E132" s="44"/>
      <c r="F132" s="44"/>
      <c r="G132" s="43"/>
      <c r="H132" s="44"/>
      <c r="I132" s="43"/>
      <c r="J132" s="71"/>
      <c r="K132" s="71"/>
      <c r="L132" s="71"/>
      <c r="M132" s="71"/>
      <c r="N132" s="71"/>
      <c r="O132" s="71"/>
      <c r="P132" s="71"/>
      <c r="Q132" s="71"/>
      <c r="R132" s="71"/>
      <c r="S132" s="73"/>
      <c r="T132" s="73"/>
      <c r="U132" s="71"/>
      <c r="V132" s="43"/>
      <c r="W132" s="43"/>
      <c r="X132" s="43"/>
    </row>
    <row r="133" spans="1:24" x14ac:dyDescent="0.25">
      <c r="A133" s="43"/>
      <c r="B133" s="43"/>
      <c r="C133" s="43"/>
      <c r="D133" s="43"/>
      <c r="E133" s="44"/>
      <c r="F133" s="44"/>
      <c r="G133" s="43"/>
      <c r="H133" s="44"/>
      <c r="I133" s="43"/>
      <c r="J133" s="71"/>
      <c r="K133" s="71"/>
      <c r="L133" s="71"/>
      <c r="M133" s="71"/>
      <c r="N133" s="71"/>
      <c r="O133" s="71"/>
      <c r="P133" s="71"/>
      <c r="Q133" s="71"/>
      <c r="R133" s="71"/>
      <c r="S133" s="73"/>
      <c r="T133" s="73"/>
      <c r="U133" s="71"/>
      <c r="V133" s="43"/>
      <c r="W133" s="43"/>
      <c r="X133" s="43"/>
    </row>
    <row r="134" spans="1:24" x14ac:dyDescent="0.25">
      <c r="A134" s="43"/>
      <c r="B134" s="43"/>
      <c r="C134" s="43"/>
      <c r="D134" s="43"/>
      <c r="E134" s="44"/>
      <c r="F134" s="44"/>
      <c r="G134" s="43"/>
      <c r="H134" s="44"/>
      <c r="I134" s="43"/>
      <c r="J134" s="71"/>
      <c r="K134" s="71"/>
      <c r="L134" s="71"/>
      <c r="M134" s="71"/>
      <c r="N134" s="71"/>
      <c r="O134" s="71"/>
      <c r="P134" s="71"/>
      <c r="Q134" s="71"/>
      <c r="R134" s="71"/>
      <c r="S134" s="73"/>
      <c r="T134" s="73"/>
      <c r="U134" s="71"/>
      <c r="V134" s="43"/>
      <c r="W134" s="43"/>
      <c r="X134" s="43"/>
    </row>
    <row r="135" spans="1:24" x14ac:dyDescent="0.25">
      <c r="A135" s="43"/>
      <c r="B135" s="43"/>
      <c r="C135" s="43"/>
      <c r="D135" s="43"/>
      <c r="E135" s="43"/>
      <c r="F135" s="43"/>
      <c r="G135" s="43"/>
      <c r="H135" s="44"/>
      <c r="I135" s="43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3"/>
      <c r="W135" s="43"/>
      <c r="X135" s="43"/>
    </row>
    <row r="136" spans="1:24" x14ac:dyDescent="0.25">
      <c r="A136" s="43"/>
      <c r="B136" s="43"/>
      <c r="C136" s="43"/>
      <c r="D136" s="43"/>
      <c r="E136" s="43"/>
      <c r="F136" s="43"/>
      <c r="G136" s="43"/>
      <c r="H136" s="44"/>
      <c r="I136" s="43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3"/>
      <c r="W136" s="43"/>
      <c r="X136" s="43"/>
    </row>
    <row r="137" spans="1:24" x14ac:dyDescent="0.25">
      <c r="A137" s="43"/>
      <c r="B137" s="43"/>
      <c r="C137" s="43"/>
      <c r="D137" s="43"/>
      <c r="E137" s="43"/>
      <c r="F137" s="43"/>
      <c r="G137" s="43"/>
      <c r="H137" s="44"/>
      <c r="I137" s="43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3"/>
      <c r="W137" s="43"/>
      <c r="X137" s="43"/>
    </row>
    <row r="138" spans="1:24" x14ac:dyDescent="0.25">
      <c r="A138" s="43"/>
      <c r="B138" s="43"/>
      <c r="C138" s="43"/>
      <c r="D138" s="43"/>
      <c r="E138" s="43"/>
      <c r="F138" s="43"/>
      <c r="G138" s="43"/>
      <c r="H138" s="44"/>
      <c r="I138" s="43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3"/>
      <c r="W138" s="43"/>
      <c r="X138" s="43"/>
    </row>
    <row r="139" spans="1:24" x14ac:dyDescent="0.25">
      <c r="A139" s="43"/>
      <c r="B139" s="43"/>
      <c r="C139" s="43"/>
      <c r="D139" s="43"/>
      <c r="E139" s="43"/>
      <c r="F139" s="43"/>
      <c r="G139" s="43"/>
      <c r="H139" s="44"/>
      <c r="I139" s="43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3"/>
      <c r="W139" s="43"/>
      <c r="X139" s="43"/>
    </row>
    <row r="140" spans="1:24" x14ac:dyDescent="0.25">
      <c r="A140" s="43"/>
      <c r="B140" s="43"/>
      <c r="C140" s="43"/>
      <c r="D140" s="43"/>
      <c r="E140" s="43"/>
      <c r="F140" s="43"/>
      <c r="G140" s="43"/>
      <c r="H140" s="44"/>
      <c r="I140" s="43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3"/>
      <c r="W140" s="43"/>
      <c r="X140" s="43"/>
    </row>
    <row r="141" spans="1:24" x14ac:dyDescent="0.25">
      <c r="A141" s="43"/>
      <c r="B141" s="43"/>
      <c r="C141" s="43"/>
      <c r="D141" s="43"/>
      <c r="E141" s="43"/>
      <c r="F141" s="43"/>
      <c r="G141" s="43"/>
      <c r="H141" s="44"/>
      <c r="I141" s="43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3"/>
      <c r="W141" s="43"/>
      <c r="X141" s="43"/>
    </row>
    <row r="142" spans="1:24" x14ac:dyDescent="0.25">
      <c r="A142" s="43"/>
      <c r="B142" s="43"/>
      <c r="C142" s="43"/>
      <c r="D142" s="43"/>
      <c r="E142" s="43"/>
      <c r="F142" s="43"/>
      <c r="G142" s="43"/>
      <c r="H142" s="44"/>
      <c r="I142" s="43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3"/>
      <c r="W142" s="43"/>
      <c r="X142" s="43"/>
    </row>
    <row r="143" spans="1:24" x14ac:dyDescent="0.25">
      <c r="A143" s="43"/>
      <c r="B143" s="43"/>
      <c r="C143" s="43"/>
      <c r="D143" s="43"/>
      <c r="E143" s="43"/>
      <c r="F143" s="43"/>
      <c r="G143" s="43"/>
      <c r="H143" s="44"/>
      <c r="I143" s="43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3"/>
      <c r="W143" s="43"/>
      <c r="X143" s="43"/>
    </row>
    <row r="144" spans="1:24" x14ac:dyDescent="0.25">
      <c r="A144" s="43"/>
      <c r="B144" s="43"/>
      <c r="C144" s="43"/>
      <c r="D144" s="43"/>
      <c r="E144" s="43"/>
      <c r="F144" s="43"/>
      <c r="G144" s="43"/>
      <c r="H144" s="44"/>
      <c r="I144" s="43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3"/>
      <c r="W144" s="43"/>
      <c r="X144" s="43"/>
    </row>
    <row r="145" spans="8:21" x14ac:dyDescent="0.25">
      <c r="H145" s="44"/>
      <c r="I145" s="43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</row>
    <row r="146" spans="8:21" x14ac:dyDescent="0.25">
      <c r="H146" s="44"/>
      <c r="I146" s="43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</row>
    <row r="147" spans="8:21" x14ac:dyDescent="0.25">
      <c r="H147" s="44"/>
      <c r="I147" s="43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</row>
    <row r="148" spans="8:21" x14ac:dyDescent="0.25">
      <c r="H148" s="44"/>
      <c r="I148" s="43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</row>
    <row r="149" spans="8:21" x14ac:dyDescent="0.25">
      <c r="H149" s="44"/>
      <c r="I149" s="43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</row>
    <row r="150" spans="8:21" x14ac:dyDescent="0.25">
      <c r="H150" s="44"/>
      <c r="I150" s="43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</row>
    <row r="151" spans="8:21" x14ac:dyDescent="0.25">
      <c r="H151" s="44"/>
      <c r="I151" s="43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</row>
    <row r="152" spans="8:21" x14ac:dyDescent="0.25">
      <c r="H152" s="44"/>
      <c r="I152" s="43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</row>
    <row r="153" spans="8:21" x14ac:dyDescent="0.25">
      <c r="H153" s="44"/>
      <c r="I153" s="43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</row>
    <row r="154" spans="8:21" x14ac:dyDescent="0.25">
      <c r="H154" s="44"/>
      <c r="I154" s="43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</row>
    <row r="155" spans="8:21" x14ac:dyDescent="0.25">
      <c r="H155" s="44"/>
      <c r="I155" s="43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</row>
    <row r="156" spans="8:21" x14ac:dyDescent="0.25">
      <c r="H156" s="44"/>
      <c r="I156" s="43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</row>
    <row r="157" spans="8:21" x14ac:dyDescent="0.25">
      <c r="H157" s="44"/>
      <c r="I157" s="43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</row>
    <row r="158" spans="8:21" x14ac:dyDescent="0.25">
      <c r="H158" s="44"/>
      <c r="I158" s="43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</row>
    <row r="159" spans="8:21" x14ac:dyDescent="0.25">
      <c r="H159" s="44"/>
      <c r="I159" s="43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</row>
    <row r="160" spans="8:21" x14ac:dyDescent="0.25">
      <c r="H160" s="44"/>
      <c r="I160" s="43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</row>
    <row r="161" spans="8:21" x14ac:dyDescent="0.25">
      <c r="H161" s="44"/>
      <c r="I161" s="43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</row>
    <row r="162" spans="8:21" x14ac:dyDescent="0.25">
      <c r="H162" s="44"/>
      <c r="I162" s="43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</row>
    <row r="163" spans="8:21" x14ac:dyDescent="0.25">
      <c r="H163" s="44"/>
      <c r="I163" s="43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</row>
    <row r="164" spans="8:21" x14ac:dyDescent="0.25">
      <c r="H164" s="44"/>
      <c r="I164" s="43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</row>
    <row r="165" spans="8:21" x14ac:dyDescent="0.25">
      <c r="H165" s="44"/>
      <c r="I165" s="43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</row>
    <row r="166" spans="8:21" x14ac:dyDescent="0.25">
      <c r="H166" s="44"/>
      <c r="I166" s="43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</row>
    <row r="167" spans="8:21" x14ac:dyDescent="0.25">
      <c r="H167" s="44"/>
      <c r="I167" s="43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</row>
    <row r="168" spans="8:21" x14ac:dyDescent="0.25">
      <c r="H168" s="44"/>
      <c r="I168" s="43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</row>
    <row r="169" spans="8:21" x14ac:dyDescent="0.25">
      <c r="H169" s="44"/>
      <c r="I169" s="43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8:21" x14ac:dyDescent="0.25">
      <c r="H170" s="44"/>
      <c r="I170" s="43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</row>
    <row r="171" spans="8:21" x14ac:dyDescent="0.25">
      <c r="H171" s="44"/>
      <c r="I171" s="43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8:21" x14ac:dyDescent="0.25">
      <c r="H172" s="44"/>
      <c r="I172" s="43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8:21" x14ac:dyDescent="0.25">
      <c r="H173" s="44"/>
      <c r="I173" s="43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8:21" x14ac:dyDescent="0.25">
      <c r="H174" s="44"/>
      <c r="I174" s="43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</row>
    <row r="175" spans="8:21" x14ac:dyDescent="0.25">
      <c r="H175" s="44"/>
      <c r="I175" s="43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8:21" x14ac:dyDescent="0.25">
      <c r="H176" s="44"/>
      <c r="I176" s="43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</row>
    <row r="177" spans="8:21" x14ac:dyDescent="0.25">
      <c r="H177" s="44"/>
      <c r="I177" s="43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8:21" x14ac:dyDescent="0.25">
      <c r="H178" s="44"/>
      <c r="I178" s="43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</row>
    <row r="179" spans="8:21" x14ac:dyDescent="0.25">
      <c r="H179" s="44"/>
      <c r="I179" s="43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</row>
    <row r="180" spans="8:21" x14ac:dyDescent="0.25">
      <c r="H180" s="44"/>
      <c r="I180" s="43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8:21" x14ac:dyDescent="0.25">
      <c r="H181" s="44"/>
      <c r="I181" s="43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2" spans="8:21" x14ac:dyDescent="0.25">
      <c r="H182" s="44"/>
      <c r="I182" s="43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</row>
    <row r="183" spans="8:21" x14ac:dyDescent="0.25">
      <c r="H183" s="44"/>
      <c r="I183" s="43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</row>
    <row r="184" spans="8:21" x14ac:dyDescent="0.25">
      <c r="H184" s="44"/>
      <c r="I184" s="43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8:21" x14ac:dyDescent="0.25">
      <c r="H185" s="44"/>
      <c r="I185" s="43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8:21" x14ac:dyDescent="0.25">
      <c r="H186" s="44"/>
      <c r="I186" s="43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8:21" x14ac:dyDescent="0.25">
      <c r="H187" s="44"/>
      <c r="I187" s="43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</row>
    <row r="188" spans="8:21" x14ac:dyDescent="0.25">
      <c r="H188" s="44"/>
      <c r="I188" s="43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8:21" x14ac:dyDescent="0.25">
      <c r="H189" s="44"/>
      <c r="I189" s="43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</row>
    <row r="190" spans="8:21" x14ac:dyDescent="0.25">
      <c r="H190" s="44"/>
      <c r="I190" s="43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</row>
    <row r="191" spans="8:21" x14ac:dyDescent="0.25">
      <c r="H191" s="44"/>
      <c r="I191" s="43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</row>
    <row r="192" spans="8:21" x14ac:dyDescent="0.25">
      <c r="H192" s="44"/>
      <c r="I192" s="43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8:21" x14ac:dyDescent="0.25">
      <c r="H193" s="44"/>
      <c r="I193" s="43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</row>
    <row r="194" spans="8:21" x14ac:dyDescent="0.25">
      <c r="H194" s="44"/>
      <c r="I194" s="43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8:21" x14ac:dyDescent="0.25">
      <c r="H195" s="44"/>
      <c r="I195" s="43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8:21" x14ac:dyDescent="0.25">
      <c r="H196" s="44"/>
      <c r="I196" s="43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8:21" x14ac:dyDescent="0.25">
      <c r="H197" s="44"/>
      <c r="I197" s="43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8:21" x14ac:dyDescent="0.25">
      <c r="H198" s="44"/>
      <c r="I198" s="43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8:21" x14ac:dyDescent="0.25">
      <c r="H199" s="44"/>
      <c r="I199" s="43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8:21" x14ac:dyDescent="0.25">
      <c r="H200" s="44"/>
      <c r="I200" s="43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1" spans="8:21" x14ac:dyDescent="0.25">
      <c r="H201" s="44"/>
      <c r="I201" s="43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</row>
    <row r="202" spans="8:21" x14ac:dyDescent="0.25">
      <c r="H202" s="44"/>
      <c r="I202" s="43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</row>
    <row r="203" spans="8:21" x14ac:dyDescent="0.25">
      <c r="H203" s="44"/>
      <c r="I203" s="43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</row>
    <row r="204" spans="8:21" x14ac:dyDescent="0.25">
      <c r="H204" s="44"/>
      <c r="I204" s="43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</row>
    <row r="205" spans="8:21" x14ac:dyDescent="0.25">
      <c r="H205" s="44"/>
      <c r="I205" s="43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</row>
    <row r="206" spans="8:21" x14ac:dyDescent="0.25">
      <c r="H206" s="44"/>
      <c r="I206" s="43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</row>
    <row r="207" spans="8:21" x14ac:dyDescent="0.25">
      <c r="H207" s="44"/>
      <c r="I207" s="43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</row>
    <row r="208" spans="8:21" x14ac:dyDescent="0.25">
      <c r="H208" s="44"/>
      <c r="I208" s="43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</row>
    <row r="209" spans="8:21" x14ac:dyDescent="0.25">
      <c r="H209" s="44"/>
      <c r="I209" s="43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</row>
    <row r="210" spans="8:21" x14ac:dyDescent="0.25">
      <c r="H210" s="44"/>
      <c r="I210" s="43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</row>
    <row r="211" spans="8:21" x14ac:dyDescent="0.25">
      <c r="H211" s="44"/>
      <c r="I211" s="43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</row>
    <row r="212" spans="8:21" x14ac:dyDescent="0.25">
      <c r="H212" s="44"/>
      <c r="I212" s="43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</row>
    <row r="213" spans="8:21" x14ac:dyDescent="0.25">
      <c r="H213" s="44"/>
      <c r="I213" s="43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spans="8:21" x14ac:dyDescent="0.25">
      <c r="H214" s="44"/>
      <c r="I214" s="43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</row>
    <row r="215" spans="8:21" x14ac:dyDescent="0.25">
      <c r="H215" s="44"/>
      <c r="I215" s="43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</row>
    <row r="216" spans="8:21" x14ac:dyDescent="0.25">
      <c r="H216" s="44"/>
      <c r="I216" s="43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</row>
    <row r="217" spans="8:21" x14ac:dyDescent="0.25">
      <c r="H217" s="44"/>
      <c r="I217" s="43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8:21" x14ac:dyDescent="0.25">
      <c r="H218" s="44"/>
      <c r="I218" s="43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</row>
    <row r="219" spans="8:21" x14ac:dyDescent="0.25">
      <c r="H219" s="44"/>
      <c r="I219" s="43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</row>
    <row r="220" spans="8:21" x14ac:dyDescent="0.25">
      <c r="H220" s="44"/>
      <c r="I220" s="43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</row>
    <row r="221" spans="8:21" x14ac:dyDescent="0.25">
      <c r="H221" s="44"/>
      <c r="I221" s="43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</row>
    <row r="222" spans="8:21" x14ac:dyDescent="0.25">
      <c r="H222" s="44"/>
      <c r="I222" s="43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</row>
    <row r="223" spans="8:21" x14ac:dyDescent="0.25">
      <c r="H223" s="44"/>
      <c r="I223" s="43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</row>
    <row r="224" spans="8:21" x14ac:dyDescent="0.25">
      <c r="H224" s="44"/>
      <c r="I224" s="43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</row>
    <row r="225" spans="8:21" x14ac:dyDescent="0.25">
      <c r="H225" s="44"/>
      <c r="I225" s="43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</row>
    <row r="226" spans="8:21" x14ac:dyDescent="0.25">
      <c r="H226" s="44"/>
      <c r="I226" s="43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</row>
    <row r="227" spans="8:21" x14ac:dyDescent="0.25">
      <c r="H227" s="44"/>
      <c r="I227" s="43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</row>
    <row r="228" spans="8:21" x14ac:dyDescent="0.25">
      <c r="H228" s="44"/>
      <c r="I228" s="43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</row>
    <row r="229" spans="8:21" x14ac:dyDescent="0.25">
      <c r="H229" s="44"/>
      <c r="I229" s="43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</row>
    <row r="230" spans="8:21" x14ac:dyDescent="0.25">
      <c r="H230" s="44"/>
      <c r="I230" s="43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</row>
    <row r="231" spans="8:21" x14ac:dyDescent="0.25">
      <c r="H231" s="44"/>
      <c r="I231" s="43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</row>
    <row r="232" spans="8:21" x14ac:dyDescent="0.25">
      <c r="H232" s="44"/>
      <c r="I232" s="43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</row>
    <row r="233" spans="8:21" x14ac:dyDescent="0.25">
      <c r="H233" s="44"/>
      <c r="I233" s="43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</row>
    <row r="234" spans="8:21" x14ac:dyDescent="0.25">
      <c r="H234" s="44"/>
      <c r="I234" s="43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</row>
    <row r="235" spans="8:21" x14ac:dyDescent="0.25">
      <c r="H235" s="44"/>
      <c r="I235" s="43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</row>
    <row r="236" spans="8:21" x14ac:dyDescent="0.25">
      <c r="H236" s="44"/>
      <c r="I236" s="43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</row>
    <row r="237" spans="8:21" x14ac:dyDescent="0.25">
      <c r="H237" s="44"/>
      <c r="I237" s="43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8:21" x14ac:dyDescent="0.25">
      <c r="H238" s="44"/>
      <c r="I238" s="43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</row>
    <row r="239" spans="8:21" x14ac:dyDescent="0.25">
      <c r="H239" s="44"/>
      <c r="I239" s="43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</row>
    <row r="240" spans="8:21" x14ac:dyDescent="0.25">
      <c r="H240" s="44"/>
      <c r="I240" s="43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</row>
    <row r="241" spans="8:21" x14ac:dyDescent="0.25">
      <c r="H241" s="44"/>
      <c r="I241" s="43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</row>
    <row r="242" spans="8:21" x14ac:dyDescent="0.25">
      <c r="H242" s="44"/>
      <c r="I242" s="43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</row>
    <row r="243" spans="8:21" x14ac:dyDescent="0.25">
      <c r="H243" s="44"/>
      <c r="I243" s="43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</row>
    <row r="244" spans="8:21" x14ac:dyDescent="0.25">
      <c r="H244" s="44"/>
      <c r="I244" s="43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</row>
    <row r="245" spans="8:21" x14ac:dyDescent="0.25">
      <c r="H245" s="44"/>
      <c r="I245" s="43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</row>
    <row r="246" spans="8:21" x14ac:dyDescent="0.25">
      <c r="H246" s="44"/>
      <c r="I246" s="43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</row>
    <row r="247" spans="8:21" x14ac:dyDescent="0.25">
      <c r="H247" s="44"/>
      <c r="I247" s="43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</row>
    <row r="248" spans="8:21" x14ac:dyDescent="0.25">
      <c r="H248" s="44"/>
      <c r="I248" s="43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</row>
    <row r="249" spans="8:21" x14ac:dyDescent="0.25">
      <c r="H249" s="44"/>
      <c r="I249" s="43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</row>
    <row r="250" spans="8:21" x14ac:dyDescent="0.25">
      <c r="H250" s="44"/>
      <c r="I250" s="43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</row>
    <row r="251" spans="8:21" x14ac:dyDescent="0.25">
      <c r="H251" s="44"/>
      <c r="I251" s="43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</row>
    <row r="252" spans="8:21" x14ac:dyDescent="0.25">
      <c r="H252" s="44"/>
      <c r="I252" s="43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</row>
    <row r="253" spans="8:21" x14ac:dyDescent="0.25">
      <c r="H253" s="44"/>
      <c r="I253" s="43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</row>
    <row r="254" spans="8:21" x14ac:dyDescent="0.25">
      <c r="H254" s="44"/>
      <c r="I254" s="43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</row>
    <row r="255" spans="8:21" x14ac:dyDescent="0.25">
      <c r="H255" s="44"/>
      <c r="I255" s="43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</row>
    <row r="256" spans="8:21" x14ac:dyDescent="0.25">
      <c r="H256" s="44"/>
      <c r="I256" s="43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</row>
    <row r="257" spans="8:21" x14ac:dyDescent="0.25">
      <c r="H257" s="44"/>
      <c r="I257" s="43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</row>
    <row r="258" spans="8:21" x14ac:dyDescent="0.25">
      <c r="H258" s="44"/>
      <c r="I258" s="43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</row>
    <row r="259" spans="8:21" x14ac:dyDescent="0.25">
      <c r="H259" s="44"/>
      <c r="I259" s="43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</row>
    <row r="260" spans="8:21" x14ac:dyDescent="0.25">
      <c r="H260" s="44"/>
      <c r="I260" s="43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</row>
    <row r="261" spans="8:21" x14ac:dyDescent="0.25">
      <c r="H261" s="44"/>
      <c r="I261" s="43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</row>
    <row r="262" spans="8:21" x14ac:dyDescent="0.25">
      <c r="H262" s="44"/>
      <c r="I262" s="43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</row>
    <row r="263" spans="8:21" x14ac:dyDescent="0.25">
      <c r="H263" s="44"/>
      <c r="I263" s="43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</row>
    <row r="264" spans="8:21" x14ac:dyDescent="0.25">
      <c r="H264" s="44"/>
      <c r="I264" s="43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</row>
    <row r="265" spans="8:21" x14ac:dyDescent="0.25">
      <c r="H265" s="44"/>
      <c r="I265" s="43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</row>
    <row r="266" spans="8:21" x14ac:dyDescent="0.25">
      <c r="H266" s="44"/>
      <c r="I266" s="43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</row>
    <row r="267" spans="8:21" x14ac:dyDescent="0.25">
      <c r="H267" s="44"/>
      <c r="I267" s="43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</row>
    <row r="268" spans="8:21" x14ac:dyDescent="0.25">
      <c r="H268" s="44"/>
      <c r="I268" s="43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</row>
    <row r="269" spans="8:21" x14ac:dyDescent="0.25">
      <c r="H269" s="44"/>
      <c r="I269" s="43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</row>
    <row r="270" spans="8:21" x14ac:dyDescent="0.25">
      <c r="H270" s="44"/>
      <c r="I270" s="43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</row>
    <row r="271" spans="8:21" x14ac:dyDescent="0.25">
      <c r="H271" s="44"/>
      <c r="I271" s="43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</row>
    <row r="272" spans="8:21" x14ac:dyDescent="0.25">
      <c r="H272" s="44"/>
      <c r="I272" s="43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</row>
    <row r="273" spans="8:21" x14ac:dyDescent="0.25">
      <c r="H273" s="44"/>
      <c r="I273" s="43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</row>
    <row r="274" spans="8:21" x14ac:dyDescent="0.25">
      <c r="H274" s="44"/>
      <c r="I274" s="43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</row>
    <row r="275" spans="8:21" x14ac:dyDescent="0.25">
      <c r="H275" s="44"/>
      <c r="I275" s="43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</row>
    <row r="276" spans="8:21" x14ac:dyDescent="0.25">
      <c r="H276" s="44"/>
      <c r="I276" s="43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</row>
    <row r="277" spans="8:21" x14ac:dyDescent="0.25">
      <c r="H277" s="44"/>
      <c r="I277" s="43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</row>
    <row r="278" spans="8:21" x14ac:dyDescent="0.25">
      <c r="H278" s="44"/>
      <c r="I278" s="43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</row>
    <row r="279" spans="8:21" x14ac:dyDescent="0.25">
      <c r="H279" s="44"/>
      <c r="I279" s="43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</row>
    <row r="280" spans="8:21" x14ac:dyDescent="0.25">
      <c r="H280" s="44"/>
      <c r="I280" s="43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</row>
    <row r="281" spans="8:21" x14ac:dyDescent="0.25">
      <c r="H281" s="44"/>
      <c r="I281" s="43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</row>
    <row r="282" spans="8:21" x14ac:dyDescent="0.25">
      <c r="H282" s="44"/>
      <c r="I282" s="43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</row>
    <row r="283" spans="8:21" x14ac:dyDescent="0.25">
      <c r="H283" s="44"/>
      <c r="I283" s="43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</row>
    <row r="284" spans="8:21" x14ac:dyDescent="0.25">
      <c r="H284" s="44"/>
      <c r="I284" s="43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</row>
    <row r="285" spans="8:21" x14ac:dyDescent="0.25">
      <c r="H285" s="44"/>
      <c r="I285" s="43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</row>
    <row r="286" spans="8:21" x14ac:dyDescent="0.25">
      <c r="H286" s="44"/>
      <c r="I286" s="43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</row>
    <row r="287" spans="8:21" x14ac:dyDescent="0.25">
      <c r="H287" s="44"/>
      <c r="I287" s="43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</row>
    <row r="288" spans="8:21" x14ac:dyDescent="0.25">
      <c r="H288" s="44"/>
      <c r="I288" s="43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</row>
    <row r="289" spans="8:21" x14ac:dyDescent="0.25">
      <c r="H289" s="44"/>
      <c r="I289" s="43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</row>
    <row r="290" spans="8:21" x14ac:dyDescent="0.25">
      <c r="H290" s="44"/>
      <c r="I290" s="43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</row>
    <row r="291" spans="8:21" x14ac:dyDescent="0.25">
      <c r="H291" s="44"/>
      <c r="I291" s="43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</row>
    <row r="292" spans="8:21" x14ac:dyDescent="0.25">
      <c r="H292" s="44"/>
      <c r="I292" s="43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</row>
    <row r="293" spans="8:21" x14ac:dyDescent="0.25">
      <c r="H293" s="44"/>
      <c r="I293" s="43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</row>
    <row r="294" spans="8:21" x14ac:dyDescent="0.25">
      <c r="H294" s="44"/>
      <c r="I294" s="43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</row>
    <row r="295" spans="8:21" x14ac:dyDescent="0.25">
      <c r="H295" s="44"/>
      <c r="I295" s="43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</row>
    <row r="296" spans="8:21" x14ac:dyDescent="0.25">
      <c r="H296" s="44"/>
      <c r="I296" s="43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</row>
    <row r="297" spans="8:21" x14ac:dyDescent="0.25">
      <c r="H297" s="44"/>
      <c r="I297" s="43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</row>
    <row r="298" spans="8:21" x14ac:dyDescent="0.25">
      <c r="H298" s="44"/>
      <c r="I298" s="43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</row>
    <row r="299" spans="8:21" x14ac:dyDescent="0.25">
      <c r="H299" s="44"/>
      <c r="I299" s="43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</row>
    <row r="300" spans="8:21" x14ac:dyDescent="0.25">
      <c r="H300" s="44"/>
      <c r="I300" s="43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</row>
    <row r="301" spans="8:21" x14ac:dyDescent="0.25">
      <c r="H301" s="44"/>
      <c r="I301" s="43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</row>
    <row r="302" spans="8:21" x14ac:dyDescent="0.25">
      <c r="H302" s="44"/>
      <c r="I302" s="43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</row>
    <row r="303" spans="8:21" x14ac:dyDescent="0.25">
      <c r="H303" s="44"/>
      <c r="I303" s="43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</row>
    <row r="304" spans="8:21" x14ac:dyDescent="0.25">
      <c r="H304" s="44"/>
      <c r="I304" s="43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</row>
    <row r="305" spans="8:21" x14ac:dyDescent="0.25">
      <c r="H305" s="44"/>
      <c r="I305" s="43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</row>
    <row r="306" spans="8:21" x14ac:dyDescent="0.25">
      <c r="H306" s="44"/>
      <c r="I306" s="43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</row>
    <row r="307" spans="8:21" x14ac:dyDescent="0.25">
      <c r="H307" s="44"/>
      <c r="I307" s="43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</row>
    <row r="308" spans="8:21" x14ac:dyDescent="0.25">
      <c r="H308" s="44"/>
      <c r="I308" s="43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</row>
    <row r="309" spans="8:21" x14ac:dyDescent="0.25">
      <c r="H309" s="44"/>
      <c r="I309" s="43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</row>
    <row r="310" spans="8:21" x14ac:dyDescent="0.25">
      <c r="H310" s="44"/>
      <c r="I310" s="43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</row>
    <row r="311" spans="8:21" x14ac:dyDescent="0.25">
      <c r="H311" s="44"/>
      <c r="I311" s="43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</row>
    <row r="312" spans="8:21" x14ac:dyDescent="0.25">
      <c r="H312" s="44"/>
      <c r="I312" s="43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</row>
    <row r="313" spans="8:21" x14ac:dyDescent="0.25">
      <c r="H313" s="44"/>
      <c r="I313" s="43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</row>
    <row r="314" spans="8:21" x14ac:dyDescent="0.25">
      <c r="H314" s="44"/>
      <c r="I314" s="43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</row>
    <row r="315" spans="8:21" x14ac:dyDescent="0.25">
      <c r="H315" s="44"/>
      <c r="I315" s="43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</row>
    <row r="316" spans="8:21" x14ac:dyDescent="0.25">
      <c r="H316" s="44"/>
      <c r="I316" s="43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</row>
    <row r="317" spans="8:21" x14ac:dyDescent="0.25">
      <c r="H317" s="44"/>
      <c r="I317" s="43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</row>
    <row r="318" spans="8:21" x14ac:dyDescent="0.25">
      <c r="H318" s="44"/>
      <c r="I318" s="43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</row>
    <row r="319" spans="8:21" x14ac:dyDescent="0.25">
      <c r="H319" s="44"/>
      <c r="I319" s="43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</row>
    <row r="320" spans="8:21" x14ac:dyDescent="0.25">
      <c r="H320" s="44"/>
      <c r="I320" s="43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</row>
    <row r="321" spans="8:21" x14ac:dyDescent="0.25">
      <c r="H321" s="44"/>
      <c r="I321" s="43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</row>
    <row r="322" spans="8:21" x14ac:dyDescent="0.25">
      <c r="H322" s="44"/>
      <c r="I322" s="43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</row>
    <row r="323" spans="8:21" x14ac:dyDescent="0.25">
      <c r="H323" s="44"/>
      <c r="I323" s="43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</row>
    <row r="324" spans="8:21" x14ac:dyDescent="0.25">
      <c r="H324" s="44"/>
      <c r="I324" s="43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</row>
    <row r="325" spans="8:21" x14ac:dyDescent="0.25">
      <c r="H325" s="44"/>
      <c r="I325" s="43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</row>
    <row r="326" spans="8:21" x14ac:dyDescent="0.25">
      <c r="H326" s="44"/>
      <c r="I326" s="43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</row>
    <row r="327" spans="8:21" x14ac:dyDescent="0.25">
      <c r="H327" s="44"/>
      <c r="I327" s="43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</row>
    <row r="328" spans="8:21" x14ac:dyDescent="0.25">
      <c r="H328" s="44"/>
      <c r="I328" s="43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</row>
    <row r="329" spans="8:21" x14ac:dyDescent="0.25">
      <c r="H329" s="44"/>
      <c r="I329" s="43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</row>
    <row r="330" spans="8:21" x14ac:dyDescent="0.25">
      <c r="H330" s="44"/>
      <c r="I330" s="43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</row>
    <row r="331" spans="8:21" x14ac:dyDescent="0.25">
      <c r="H331" s="44"/>
      <c r="I331" s="43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</row>
    <row r="332" spans="8:21" x14ac:dyDescent="0.25">
      <c r="H332" s="44"/>
      <c r="I332" s="43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</row>
    <row r="333" spans="8:21" x14ac:dyDescent="0.25">
      <c r="H333" s="44"/>
      <c r="I333" s="43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</row>
    <row r="334" spans="8:21" x14ac:dyDescent="0.25">
      <c r="H334" s="44"/>
      <c r="I334" s="43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</row>
    <row r="335" spans="8:21" x14ac:dyDescent="0.25">
      <c r="H335" s="44"/>
      <c r="I335" s="43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</row>
    <row r="336" spans="8:21" x14ac:dyDescent="0.25">
      <c r="H336" s="44"/>
      <c r="I336" s="43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</row>
    <row r="337" spans="8:21" x14ac:dyDescent="0.25">
      <c r="H337" s="44"/>
      <c r="I337" s="43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</row>
    <row r="338" spans="8:21" x14ac:dyDescent="0.25">
      <c r="H338" s="44"/>
      <c r="I338" s="43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</row>
    <row r="339" spans="8:21" x14ac:dyDescent="0.25">
      <c r="H339" s="44"/>
      <c r="I339" s="43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</row>
    <row r="340" spans="8:21" x14ac:dyDescent="0.25">
      <c r="H340" s="44"/>
      <c r="I340" s="43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</row>
    <row r="341" spans="8:21" x14ac:dyDescent="0.25">
      <c r="H341" s="44"/>
      <c r="I341" s="43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</row>
    <row r="342" spans="8:21" x14ac:dyDescent="0.25">
      <c r="H342" s="44"/>
      <c r="I342" s="43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</row>
    <row r="343" spans="8:21" x14ac:dyDescent="0.25">
      <c r="H343" s="44"/>
      <c r="I343" s="43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</row>
    <row r="344" spans="8:21" x14ac:dyDescent="0.25">
      <c r="H344" s="44"/>
      <c r="I344" s="43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</row>
    <row r="345" spans="8:21" x14ac:dyDescent="0.25">
      <c r="H345" s="44"/>
      <c r="I345" s="43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</row>
    <row r="346" spans="8:21" x14ac:dyDescent="0.25">
      <c r="H346" s="44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</row>
    <row r="347" spans="8:21" x14ac:dyDescent="0.25">
      <c r="H347" s="44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</row>
    <row r="348" spans="8:21" x14ac:dyDescent="0.25">
      <c r="H348" s="44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8:21" x14ac:dyDescent="0.25">
      <c r="H349" s="44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</row>
  </sheetData>
  <mergeCells count="13">
    <mergeCell ref="J120:K120"/>
    <mergeCell ref="M122:T122"/>
    <mergeCell ref="K3:L3"/>
    <mergeCell ref="K4:L4"/>
    <mergeCell ref="A115:H115"/>
    <mergeCell ref="P3:R3"/>
    <mergeCell ref="P4:R4"/>
    <mergeCell ref="D74:G74"/>
    <mergeCell ref="D35:G35"/>
    <mergeCell ref="E3:G3"/>
    <mergeCell ref="E4:G4"/>
    <mergeCell ref="D28:E28"/>
    <mergeCell ref="E32:G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2017-03-29T10:30:00+00:00</MeetingStartDate>
    <EnclosureFileNumber xmlns="d08b57ff-b9b7-4581-975d-98f87b579a51">48529/17</EnclosureFileNumber>
    <AgendaId xmlns="d08b57ff-b9b7-4581-975d-98f87b579a51">6626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2472356</FusionId>
    <AgendaAccessLevelName xmlns="d08b57ff-b9b7-4581-975d-98f87b579a51">Åben</AgendaAccessLevelName>
    <UNC xmlns="d08b57ff-b9b7-4581-975d-98f87b579a51">2238507</UNC>
    <MeetingTitle xmlns="d08b57ff-b9b7-4581-975d-98f87b579a51">29-03-2017</MeetingTitle>
    <MeetingDateAndTime xmlns="d08b57ff-b9b7-4581-975d-98f87b579a51">29-03-2017 fra 12:30 - 16:00</MeetingDateAndTime>
    <MeetingEndDate xmlns="d08b57ff-b9b7-4581-975d-98f87b579a51">2017-03-29T14:00:00+00:00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5E6577-01A0-438F-AEFE-C9DD3882438F}"/>
</file>

<file path=customXml/itemProps2.xml><?xml version="1.0" encoding="utf-8"?>
<ds:datastoreItem xmlns:ds="http://schemas.openxmlformats.org/officeDocument/2006/customXml" ds:itemID="{D3A919FF-D631-4CB1-8D67-7EB959B4677C}"/>
</file>

<file path=customXml/itemProps3.xml><?xml version="1.0" encoding="utf-8"?>
<ds:datastoreItem xmlns:ds="http://schemas.openxmlformats.org/officeDocument/2006/customXml" ds:itemID="{52F666B5-9866-4138-A932-02BA59697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Udvalget for Økonomi og Erhverv</vt:lpstr>
      <vt:lpstr>Udv Økonomi og Erhverv-IKKE ove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ØKE-29-03-2017 - Bilag 1082.01 Budgetoverførsel 2016 - 2017 for Udvalget Økonomi og Erhverv</dc:title>
  <dc:creator>Peder Sandfeld</dc:creator>
  <cp:lastModifiedBy>Peder Sandfeld</cp:lastModifiedBy>
  <dcterms:created xsi:type="dcterms:W3CDTF">2017-03-16T09:39:19Z</dcterms:created>
  <dcterms:modified xsi:type="dcterms:W3CDTF">2017-03-28T09:24:17Z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